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30" activeTab="0"/>
  </bookViews>
  <sheets>
    <sheet name="VSVC" sheetId="1" r:id="rId1"/>
    <sheet name="Hoja1" sheetId="2" state="hidden" r:id="rId2"/>
  </sheets>
  <externalReferences>
    <externalReference r:id="rId5"/>
  </externalReferences>
  <definedNames>
    <definedName name="_xlnm._FilterDatabase" localSheetId="1" hidden="1">'Hoja1'!$A$2:$D$77</definedName>
  </definedNames>
  <calcPr fullCalcOnLoad="1"/>
</workbook>
</file>

<file path=xl/sharedStrings.xml><?xml version="1.0" encoding="utf-8"?>
<sst xmlns="http://schemas.openxmlformats.org/spreadsheetml/2006/main" count="4635" uniqueCount="1240">
  <si>
    <t>Resultados de Vehículos Sometidos a Verificación de Conformidad</t>
  </si>
  <si>
    <t>Nº</t>
  </si>
  <si>
    <t>Fecha Verificación</t>
  </si>
  <si>
    <t>Tipo Vehículo</t>
  </si>
  <si>
    <t>Marca  / Modelo Vehículo</t>
  </si>
  <si>
    <t>Resultado Verificación</t>
  </si>
  <si>
    <t>Aprobado</t>
  </si>
  <si>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15
</t>
    </r>
    <r>
      <rPr>
        <b/>
        <sz val="8"/>
        <rFont val="Arial"/>
        <family val="2"/>
      </rPr>
      <t>Solución</t>
    </r>
    <r>
      <rPr>
        <sz val="8"/>
        <rFont val="Arial"/>
        <family val="2"/>
      </rPr>
      <t>: Se rediseño la E.P.ROM de la Unidad de Control (ECU).</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</si>
  <si>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HC y MP 
</t>
    </r>
    <r>
      <rPr>
        <b/>
        <sz val="8"/>
        <rFont val="Arial"/>
        <family val="2"/>
      </rPr>
      <t>Unidad Afectadas</t>
    </r>
    <r>
      <rPr>
        <sz val="8"/>
        <rFont val="Arial"/>
        <family val="2"/>
      </rPr>
      <t xml:space="preserve">: 400
</t>
    </r>
    <r>
      <rPr>
        <b/>
        <sz val="8"/>
        <rFont val="Arial"/>
        <family val="2"/>
      </rPr>
      <t>Solución</t>
    </r>
    <r>
      <rPr>
        <sz val="8"/>
        <rFont val="Arial"/>
        <family val="2"/>
      </rPr>
      <t>: Se calibro la bomba de inyección según especificaciones del fabricante.</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</si>
  <si>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54
</t>
    </r>
    <r>
      <rPr>
        <b/>
        <sz val="8"/>
        <rFont val="Arial"/>
        <family val="2"/>
      </rPr>
      <t>Solución</t>
    </r>
    <r>
      <rPr>
        <sz val="8"/>
        <rFont val="Arial"/>
        <family val="2"/>
      </rPr>
      <t>: Se realiza puesta a punto de la bomba inyectora a las especificaciones del fabricante.</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</si>
  <si>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15 
</t>
    </r>
    <r>
      <rPr>
        <b/>
        <sz val="8"/>
        <rFont val="Arial"/>
        <family val="2"/>
      </rPr>
      <t>Solución</t>
    </r>
    <r>
      <rPr>
        <sz val="8"/>
        <rFont val="Arial"/>
        <family val="2"/>
      </rPr>
      <t>: Se realiza puesta a punto de la bomba inyectora a las especificaciones del fabricante.</t>
    </r>
  </si>
  <si>
    <r>
      <t>Rechazado</t>
    </r>
    <r>
      <rPr>
        <sz val="8"/>
        <rFont val="Arial"/>
        <family val="2"/>
      </rPr>
      <t xml:space="preserve">
</t>
    </r>
    <r>
      <rPr>
        <b/>
        <sz val="8"/>
        <rFont val="Arial"/>
        <family val="2"/>
      </rPr>
      <t>Causa</t>
    </r>
    <r>
      <rPr>
        <sz val="8"/>
        <rFont val="Arial"/>
        <family val="2"/>
      </rPr>
      <t xml:space="preserve">:  Distintos componentes respecto a la homologación; convertidor catalítico, válvula de inyección y unidad electrónica de control.
</t>
    </r>
    <r>
      <rPr>
        <b/>
        <sz val="8"/>
        <rFont val="Arial"/>
        <family val="2"/>
      </rPr>
      <t>Unidad Afectadas</t>
    </r>
    <r>
      <rPr>
        <sz val="8"/>
        <rFont val="Arial"/>
        <family val="2"/>
      </rPr>
      <t xml:space="preserve">: 32
</t>
    </r>
    <r>
      <rPr>
        <b/>
        <sz val="8"/>
        <rFont val="Arial"/>
        <family val="2"/>
      </rPr>
      <t>Solución</t>
    </r>
    <r>
      <rPr>
        <sz val="8"/>
        <rFont val="Arial"/>
        <family val="2"/>
      </rPr>
      <t>: Se homologo el modelo de vehículo para los componentes nuevos, convertidor catalítico, válvula de inyección y unidad electrónica de control.</t>
    </r>
  </si>
  <si>
    <r>
      <t>Rechazado</t>
    </r>
    <r>
      <rPr>
        <sz val="8"/>
        <rFont val="Arial"/>
        <family val="2"/>
      </rPr>
      <t xml:space="preserve">
</t>
    </r>
    <r>
      <rPr>
        <b/>
        <sz val="8"/>
        <rFont val="Arial"/>
        <family val="2"/>
      </rPr>
      <t>Causa</t>
    </r>
    <r>
      <rPr>
        <sz val="8"/>
        <rFont val="Arial"/>
        <family val="2"/>
      </rPr>
      <t xml:space="preserve">:   Distintos componentes respecto a la homologación; válvula de inyección y unidad electrónica de control.
</t>
    </r>
    <r>
      <rPr>
        <b/>
        <sz val="8"/>
        <rFont val="Arial"/>
        <family val="2"/>
      </rPr>
      <t>Unidad Afectadas</t>
    </r>
    <r>
      <rPr>
        <sz val="8"/>
        <rFont val="Arial"/>
        <family val="2"/>
      </rPr>
      <t xml:space="preserve">: 41 
</t>
    </r>
    <r>
      <rPr>
        <b/>
        <sz val="8"/>
        <rFont val="Arial"/>
        <family val="2"/>
      </rPr>
      <t>Solución</t>
    </r>
    <r>
      <rPr>
        <sz val="8"/>
        <rFont val="Arial"/>
        <family val="2"/>
      </rPr>
      <t>:Se homologo el modelo de vehículo para los componentes nuevos, válvula de inyección y unidad electrónica de control.</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</si>
  <si>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y MP.
</t>
    </r>
    <r>
      <rPr>
        <b/>
        <sz val="8"/>
        <rFont val="Arial"/>
        <family val="2"/>
      </rPr>
      <t>Unidad Afectadas</t>
    </r>
    <r>
      <rPr>
        <sz val="8"/>
        <rFont val="Arial"/>
        <family val="2"/>
      </rPr>
      <t xml:space="preserve">: 3 
</t>
    </r>
    <r>
      <rPr>
        <b/>
        <sz val="8"/>
        <rFont val="Arial"/>
        <family val="2"/>
      </rPr>
      <t>Solución</t>
    </r>
    <r>
      <rPr>
        <sz val="8"/>
        <rFont val="Arial"/>
        <family val="2"/>
      </rPr>
      <t>: Se calibra el sistema de inyección a las especificaciones del fabricante.</t>
    </r>
  </si>
  <si>
    <r>
      <t>Rechazado</t>
    </r>
    <r>
      <rPr>
        <sz val="8"/>
        <rFont val="Arial"/>
        <family val="2"/>
      </rPr>
      <t xml:space="preserve">
</t>
    </r>
    <r>
      <rPr>
        <b/>
        <sz val="8"/>
        <rFont val="Arial"/>
        <family val="2"/>
      </rPr>
      <t>Causa</t>
    </r>
    <r>
      <rPr>
        <sz val="8"/>
        <rFont val="Arial"/>
        <family val="2"/>
      </rPr>
      <t>: Muestra de vehículos no cumplió con el nivel máximo permitido para la emisión de Nox</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</si>
  <si>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43 
</t>
    </r>
    <r>
      <rPr>
        <b/>
        <sz val="8"/>
        <rFont val="Arial"/>
        <family val="2"/>
      </rPr>
      <t>Solución</t>
    </r>
    <r>
      <rPr>
        <sz val="8"/>
        <rFont val="Arial"/>
        <family val="2"/>
      </rPr>
      <t>: Se modifica los parámetros de potencia absorbida.</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</si>
  <si>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MP
</t>
    </r>
    <r>
      <rPr>
        <b/>
        <sz val="8"/>
        <rFont val="Arial"/>
        <family val="2"/>
      </rPr>
      <t>Unidad Afectadas</t>
    </r>
    <r>
      <rPr>
        <sz val="8"/>
        <rFont val="Arial"/>
        <family val="2"/>
      </rPr>
      <t xml:space="preserve">: 114 
</t>
    </r>
    <r>
      <rPr>
        <b/>
        <sz val="8"/>
        <rFont val="Arial"/>
        <family val="2"/>
      </rPr>
      <t>Solución</t>
    </r>
    <r>
      <rPr>
        <sz val="8"/>
        <rFont val="Arial"/>
        <family val="2"/>
      </rPr>
      <t>: Reemplazo de convertidor catalítico.</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</si>
  <si>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</si>
  <si>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31 
</t>
    </r>
    <r>
      <rPr>
        <b/>
        <sz val="8"/>
        <rFont val="Arial"/>
        <family val="2"/>
      </rPr>
      <t>Solución</t>
    </r>
    <r>
      <rPr>
        <sz val="8"/>
        <rFont val="Arial"/>
        <family val="2"/>
      </rPr>
      <t>: Nueva programación de la unidad eléctrica de control de inyección del motor.</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</si>
  <si>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24
</t>
    </r>
    <r>
      <rPr>
        <b/>
        <sz val="8"/>
        <rFont val="Arial"/>
        <family val="2"/>
      </rPr>
      <t>Solución</t>
    </r>
    <r>
      <rPr>
        <sz val="8"/>
        <rFont val="Arial"/>
        <family val="2"/>
      </rPr>
      <t>: Ajuste a la inyección de combustible del vehículo.</t>
    </r>
  </si>
  <si>
    <r>
      <t>Rechazado</t>
    </r>
    <r>
      <rPr>
        <sz val="8"/>
        <rFont val="Arial"/>
        <family val="2"/>
      </rPr>
      <t xml:space="preserve">
</t>
    </r>
    <r>
      <rPr>
        <b/>
        <sz val="8"/>
        <rFont val="Arial"/>
        <family val="2"/>
      </rPr>
      <t>Causa</t>
    </r>
    <r>
      <rPr>
        <sz val="8"/>
        <rFont val="Arial"/>
        <family val="2"/>
      </rPr>
      <t xml:space="preserve">: Los vehículos no siguen el ciclo de pruebas FTP-75
</t>
    </r>
    <r>
      <rPr>
        <b/>
        <sz val="8"/>
        <rFont val="Arial"/>
        <family val="2"/>
      </rPr>
      <t>Unidad Afectadas</t>
    </r>
    <r>
      <rPr>
        <sz val="8"/>
        <rFont val="Arial"/>
        <family val="2"/>
      </rPr>
      <t xml:space="preserve">: 20 
</t>
    </r>
    <r>
      <rPr>
        <b/>
        <sz val="8"/>
        <rFont val="Arial"/>
        <family val="2"/>
      </rPr>
      <t>Solución</t>
    </r>
    <r>
      <rPr>
        <sz val="8"/>
        <rFont val="Arial"/>
        <family val="2"/>
      </rPr>
      <t>: Corrección a la potencia de carga al rodaje.</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</si>
  <si>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MP
</t>
    </r>
    <r>
      <rPr>
        <b/>
        <sz val="8"/>
        <rFont val="Arial"/>
        <family val="2"/>
      </rPr>
      <t>Unidad Afectadas</t>
    </r>
    <r>
      <rPr>
        <sz val="8"/>
        <rFont val="Arial"/>
        <family val="2"/>
      </rPr>
      <t xml:space="preserve">: 12 
</t>
    </r>
    <r>
      <rPr>
        <b/>
        <sz val="8"/>
        <rFont val="Arial"/>
        <family val="2"/>
      </rPr>
      <t>Solución</t>
    </r>
    <r>
      <rPr>
        <sz val="8"/>
        <rFont val="Arial"/>
        <family val="2"/>
      </rPr>
      <t>: Modificación puesta a punto de inyección a 8 grados y ajuste de la válvula EGR.</t>
    </r>
  </si>
  <si>
    <r>
      <t>Rechazado</t>
    </r>
    <r>
      <rPr>
        <sz val="8"/>
        <rFont val="Arial"/>
        <family val="2"/>
      </rPr>
      <t xml:space="preserve">
</t>
    </r>
    <r>
      <rPr>
        <b/>
        <sz val="8"/>
        <rFont val="Arial"/>
        <family val="2"/>
      </rPr>
      <t>Causa</t>
    </r>
    <r>
      <rPr>
        <sz val="8"/>
        <rFont val="Arial"/>
        <family val="2"/>
      </rPr>
      <t>: Muestra de vehículos no cumplió con el nivel máximo permitido para la emisión de MP</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</si>
  <si>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5 
</t>
    </r>
    <r>
      <rPr>
        <b/>
        <sz val="8"/>
        <rFont val="Arial"/>
        <family val="2"/>
      </rPr>
      <t>Solución</t>
    </r>
    <r>
      <rPr>
        <sz val="8"/>
        <rFont val="Arial"/>
        <family val="2"/>
      </rPr>
      <t>: Cambio unidad de control válvula EGR</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</si>
  <si>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10 
</t>
    </r>
    <r>
      <rPr>
        <b/>
        <sz val="8"/>
        <rFont val="Arial"/>
        <family val="2"/>
      </rPr>
      <t>Solución</t>
    </r>
    <r>
      <rPr>
        <sz val="8"/>
        <rFont val="Arial"/>
        <family val="2"/>
      </rPr>
      <t>: Ajuste cost down de acuerdo a parámetros del fabricante.</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</si>
  <si>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8 
</t>
    </r>
    <r>
      <rPr>
        <b/>
        <sz val="8"/>
        <rFont val="Arial"/>
        <family val="2"/>
      </rPr>
      <t>Solución</t>
    </r>
    <r>
      <rPr>
        <sz val="8"/>
        <rFont val="Arial"/>
        <family val="2"/>
      </rPr>
      <t>: Nueva programación de la unidad de control eléctrica de inyección.</t>
    </r>
  </si>
  <si>
    <r>
      <t>Rechazado</t>
    </r>
    <r>
      <rPr>
        <sz val="8"/>
        <rFont val="Arial"/>
        <family val="2"/>
      </rPr>
      <t xml:space="preserve">
</t>
    </r>
    <r>
      <rPr>
        <b/>
        <sz val="8"/>
        <rFont val="Arial"/>
        <family val="2"/>
      </rPr>
      <t>Causa</t>
    </r>
    <r>
      <rPr>
        <sz val="8"/>
        <rFont val="Arial"/>
        <family val="2"/>
      </rPr>
      <t>: Muestra de vehículos no cumplió con el nivel máximo permitido para la emisión de HC y CO</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</si>
  <si>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207 
</t>
    </r>
    <r>
      <rPr>
        <b/>
        <sz val="8"/>
        <rFont val="Arial"/>
        <family val="2"/>
      </rPr>
      <t>Solución</t>
    </r>
    <r>
      <rPr>
        <sz val="8"/>
        <rFont val="Arial"/>
        <family val="2"/>
      </rPr>
      <t>: Se modifica puesta a punto de inyección.</t>
    </r>
  </si>
  <si>
    <r>
      <t>Rechazado</t>
    </r>
    <r>
      <rPr>
        <sz val="8"/>
        <rFont val="Arial"/>
        <family val="2"/>
      </rPr>
      <t xml:space="preserve">
</t>
    </r>
    <r>
      <rPr>
        <b/>
        <sz val="8"/>
        <rFont val="Arial"/>
        <family val="2"/>
      </rPr>
      <t>Causa</t>
    </r>
    <r>
      <rPr>
        <sz val="8"/>
        <rFont val="Arial"/>
        <family val="2"/>
      </rPr>
      <t>: Muestra de vehículos no cumplió con el nivel máximo permitido para la emisión de HC.</t>
    </r>
  </si>
  <si>
    <r>
      <t>Rechazado</t>
    </r>
    <r>
      <rPr>
        <sz val="8"/>
        <rFont val="Arial"/>
        <family val="2"/>
      </rPr>
      <t xml:space="preserve">
</t>
    </r>
    <r>
      <rPr>
        <b/>
        <sz val="8"/>
        <rFont val="Arial"/>
        <family val="2"/>
      </rPr>
      <t>Causa</t>
    </r>
    <r>
      <rPr>
        <sz val="8"/>
        <rFont val="Arial"/>
        <family val="2"/>
      </rPr>
      <t xml:space="preserve">: No se encuentra  instalado el convertidor catalítico declarado y verificado con oportunidad de la homologación.  
</t>
    </r>
    <r>
      <rPr>
        <b/>
        <sz val="8"/>
        <rFont val="Arial"/>
        <family val="2"/>
      </rPr>
      <t>Unidad Afectadas</t>
    </r>
    <r>
      <rPr>
        <sz val="8"/>
        <rFont val="Arial"/>
        <family val="2"/>
      </rPr>
      <t xml:space="preserve">: 3 
</t>
    </r>
    <r>
      <rPr>
        <b/>
        <sz val="8"/>
        <rFont val="Arial"/>
        <family val="2"/>
      </rPr>
      <t>Solución</t>
    </r>
    <r>
      <rPr>
        <sz val="8"/>
        <rFont val="Arial"/>
        <family val="2"/>
      </rPr>
      <t>: Reemplazo de convertidor catalítico.</t>
    </r>
  </si>
  <si>
    <r>
      <t>Rechazado</t>
    </r>
    <r>
      <rPr>
        <sz val="8"/>
        <rFont val="Arial"/>
        <family val="2"/>
      </rPr>
      <t xml:space="preserve">
</t>
    </r>
    <r>
      <rPr>
        <b/>
        <sz val="8"/>
        <rFont val="Arial"/>
        <family val="2"/>
      </rPr>
      <t>Causa</t>
    </r>
    <r>
      <rPr>
        <sz val="8"/>
        <rFont val="Arial"/>
        <family val="2"/>
      </rPr>
      <t xml:space="preserve">: No cumplen con el estándar mínimo permitido para la eficacia del freno de servicio y estacionamiento.
</t>
    </r>
    <r>
      <rPr>
        <b/>
        <sz val="8"/>
        <rFont val="Arial"/>
        <family val="2"/>
      </rPr>
      <t>Unidad Afectadas</t>
    </r>
    <r>
      <rPr>
        <sz val="8"/>
        <rFont val="Arial"/>
        <family val="2"/>
      </rPr>
      <t xml:space="preserve">: 94 
</t>
    </r>
    <r>
      <rPr>
        <b/>
        <sz val="8"/>
        <rFont val="Arial"/>
        <family val="2"/>
      </rPr>
      <t>Solución</t>
    </r>
    <r>
      <rPr>
        <sz val="8"/>
        <rFont val="Arial"/>
        <family val="2"/>
      </rPr>
      <t>: Ajuste peso de vehículo a especificaciones del fabricante.</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</si>
  <si>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300 
</t>
    </r>
    <r>
      <rPr>
        <b/>
        <sz val="8"/>
        <rFont val="Arial"/>
        <family val="2"/>
      </rPr>
      <t>Solución</t>
    </r>
    <r>
      <rPr>
        <sz val="8"/>
        <rFont val="Arial"/>
        <family val="2"/>
      </rPr>
      <t>: Calibración de carburación.</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</si>
  <si>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49
</t>
    </r>
    <r>
      <rPr>
        <b/>
        <sz val="8"/>
        <rFont val="Arial"/>
        <family val="2"/>
      </rPr>
      <t>Solución</t>
    </r>
    <r>
      <rPr>
        <sz val="8"/>
        <rFont val="Arial"/>
        <family val="2"/>
      </rPr>
      <t>:  Calibración de carburación.</t>
    </r>
  </si>
  <si>
    <r>
      <t>Rechazado</t>
    </r>
    <r>
      <rPr>
        <sz val="8"/>
        <rFont val="Arial"/>
        <family val="2"/>
      </rPr>
      <t xml:space="preserve">
</t>
    </r>
    <r>
      <rPr>
        <b/>
        <sz val="8"/>
        <rFont val="Arial"/>
        <family val="2"/>
      </rPr>
      <t>Causa</t>
    </r>
    <r>
      <rPr>
        <sz val="8"/>
        <rFont val="Arial"/>
        <family val="2"/>
      </rPr>
      <t>: Muestra de motocicleta no cumplió con el nivel máximo permitido para la emisión de CO</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</si>
  <si>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59 
</t>
    </r>
    <r>
      <rPr>
        <b/>
        <sz val="8"/>
        <rFont val="Arial"/>
        <family val="2"/>
      </rPr>
      <t>Solución</t>
    </r>
    <r>
      <rPr>
        <sz val="8"/>
        <rFont val="Arial"/>
        <family val="2"/>
      </rPr>
      <t>: Modificación en la calibración de inyección para el régimen de operación en alta del motor.</t>
    </r>
  </si>
  <si>
    <r>
      <t>Rechazado</t>
    </r>
    <r>
      <rPr>
        <sz val="8"/>
        <rFont val="Arial"/>
        <family val="2"/>
      </rPr>
      <t xml:space="preserve">
</t>
    </r>
    <r>
      <rPr>
        <b/>
        <sz val="8"/>
        <rFont val="Arial"/>
        <family val="2"/>
      </rPr>
      <t>Causa</t>
    </r>
    <r>
      <rPr>
        <sz val="8"/>
        <rFont val="Arial"/>
        <family val="2"/>
      </rPr>
      <t xml:space="preserve">: Las unidades verificadas no cumplen con la coincidencia de la familia de motor del modelo homologado
</t>
    </r>
    <r>
      <rPr>
        <b/>
        <sz val="8"/>
        <rFont val="Arial"/>
        <family val="2"/>
      </rPr>
      <t>Unidad Afectadas</t>
    </r>
    <r>
      <rPr>
        <sz val="8"/>
        <rFont val="Arial"/>
        <family val="2"/>
      </rPr>
      <t xml:space="preserve">: 23
</t>
    </r>
    <r>
      <rPr>
        <b/>
        <sz val="8"/>
        <rFont val="Arial"/>
        <family val="2"/>
      </rPr>
      <t>Solución</t>
    </r>
    <r>
      <rPr>
        <sz val="8"/>
        <rFont val="Arial"/>
        <family val="2"/>
      </rPr>
      <t>: Codificación correcta de la familia de motor en la placa.</t>
    </r>
  </si>
  <si>
    <r>
      <t>Rechazado</t>
    </r>
    <r>
      <rPr>
        <sz val="8"/>
        <rFont val="Arial"/>
        <family val="2"/>
      </rPr>
      <t xml:space="preserve">
</t>
    </r>
    <r>
      <rPr>
        <b/>
        <sz val="8"/>
        <rFont val="Arial"/>
        <family val="2"/>
      </rPr>
      <t>Causa</t>
    </r>
    <r>
      <rPr>
        <sz val="8"/>
        <rFont val="Arial"/>
        <family val="2"/>
      </rPr>
      <t>: Muestra de motocicleta no cumplió con el nivel máximo permitido para la emisión de Nox</t>
    </r>
  </si>
  <si>
    <r>
      <t>Rechazado</t>
    </r>
    <r>
      <rPr>
        <sz val="8"/>
        <rFont val="Arial"/>
        <family val="2"/>
      </rPr>
      <t xml:space="preserve">
</t>
    </r>
    <r>
      <rPr>
        <b/>
        <sz val="8"/>
        <rFont val="Arial"/>
        <family val="2"/>
      </rPr>
      <t>Causa</t>
    </r>
    <r>
      <rPr>
        <sz val="8"/>
        <rFont val="Arial"/>
        <family val="2"/>
      </rPr>
      <t xml:space="preserve">: El vehículo de la muestra no sigue el ciclo de pruebas FTP-75, para los ensayos de emisiones.
</t>
    </r>
    <r>
      <rPr>
        <b/>
        <sz val="8"/>
        <rFont val="Arial"/>
        <family val="2"/>
      </rPr>
      <t>Unidad Afectadas</t>
    </r>
    <r>
      <rPr>
        <sz val="8"/>
        <rFont val="Arial"/>
        <family val="2"/>
      </rPr>
      <t xml:space="preserve">: 21 
</t>
    </r>
    <r>
      <rPr>
        <b/>
        <sz val="8"/>
        <rFont val="Arial"/>
        <family val="2"/>
      </rPr>
      <t>Solución</t>
    </r>
    <r>
      <rPr>
        <sz val="8"/>
        <rFont val="Arial"/>
        <family val="2"/>
      </rPr>
      <t>: Calibración de carburación.</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</si>
  <si>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y HC+Nox  
</t>
    </r>
    <r>
      <rPr>
        <b/>
        <sz val="8"/>
        <rFont val="Arial"/>
        <family val="2"/>
      </rPr>
      <t>Unidad Afectadas</t>
    </r>
    <r>
      <rPr>
        <sz val="8"/>
        <rFont val="Arial"/>
        <family val="2"/>
      </rPr>
      <t xml:space="preserve">: 53 
</t>
    </r>
    <r>
      <rPr>
        <b/>
        <sz val="8"/>
        <rFont val="Arial"/>
        <family val="2"/>
      </rPr>
      <t>Solución</t>
    </r>
    <r>
      <rPr>
        <sz val="8"/>
        <rFont val="Arial"/>
        <family val="2"/>
      </rPr>
      <t>:  Nueva programación de la unidad eléctrica de control de inyección del motor.</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</si>
  <si>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y MP  </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</si>
  <si>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y HC+Nox </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</si>
  <si>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86
</t>
    </r>
    <r>
      <rPr>
        <b/>
        <sz val="8"/>
        <rFont val="Arial"/>
        <family val="2"/>
      </rPr>
      <t>Solución</t>
    </r>
    <r>
      <rPr>
        <sz val="8"/>
        <rFont val="Arial"/>
        <family val="2"/>
      </rPr>
      <t>: Calibración de carburación.</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</si>
  <si>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41 
</t>
    </r>
    <r>
      <rPr>
        <b/>
        <sz val="8"/>
        <rFont val="Arial"/>
        <family val="2"/>
      </rPr>
      <t>Solución</t>
    </r>
    <r>
      <rPr>
        <sz val="8"/>
        <rFont val="Arial"/>
        <family val="2"/>
      </rPr>
      <t>: Establecer procedimiento en el ajuste de la carburación en el procedimiento de pre entrega de los vehículos.</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</si>
  <si>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HC
</t>
    </r>
    <r>
      <rPr>
        <b/>
        <sz val="8"/>
        <rFont val="Arial"/>
        <family val="2"/>
      </rPr>
      <t>Unidad Afectadas</t>
    </r>
    <r>
      <rPr>
        <sz val="8"/>
        <rFont val="Arial"/>
        <family val="2"/>
      </rPr>
      <t xml:space="preserve">: 340 
</t>
    </r>
    <r>
      <rPr>
        <b/>
        <sz val="8"/>
        <rFont val="Arial"/>
        <family val="2"/>
      </rPr>
      <t>Solución</t>
    </r>
    <r>
      <rPr>
        <sz val="8"/>
        <rFont val="Arial"/>
        <family val="2"/>
      </rPr>
      <t>: Se cambia sensores de oxígeno y bujías.</t>
    </r>
  </si>
  <si>
    <r>
      <t>Rechazado</t>
    </r>
    <r>
      <rPr>
        <sz val="8"/>
        <rFont val="Arial"/>
        <family val="2"/>
      </rPr>
      <t xml:space="preserve">
</t>
    </r>
    <r>
      <rPr>
        <b/>
        <sz val="8"/>
        <rFont val="Arial"/>
        <family val="2"/>
      </rPr>
      <t>Causa</t>
    </r>
    <r>
      <rPr>
        <sz val="8"/>
        <rFont val="Arial"/>
        <family val="2"/>
      </rPr>
      <t>: Muestra de motocicleta no cumplió con el nivel máximo permitido para la emisión de CO</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</si>
  <si>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Nox
</t>
    </r>
    <r>
      <rPr>
        <b/>
        <sz val="8"/>
        <rFont val="Arial"/>
        <family val="2"/>
      </rPr>
      <t>Unidad Afectadas</t>
    </r>
    <r>
      <rPr>
        <sz val="8"/>
        <rFont val="Arial"/>
        <family val="2"/>
      </rPr>
      <t xml:space="preserve">: 50 
</t>
    </r>
    <r>
      <rPr>
        <b/>
        <sz val="8"/>
        <rFont val="Arial"/>
        <family val="2"/>
      </rPr>
      <t>Solución</t>
    </r>
    <r>
      <rPr>
        <sz val="8"/>
        <rFont val="Arial"/>
        <family val="2"/>
      </rPr>
      <t>: Calibración de carburación.</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</si>
  <si>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HC
</t>
    </r>
    <r>
      <rPr>
        <b/>
        <sz val="8"/>
        <rFont val="Arial"/>
        <family val="2"/>
      </rPr>
      <t>Unidad Afectadas</t>
    </r>
    <r>
      <rPr>
        <sz val="8"/>
        <rFont val="Arial"/>
        <family val="2"/>
      </rPr>
      <t xml:space="preserve">: 62 
</t>
    </r>
    <r>
      <rPr>
        <b/>
        <sz val="8"/>
        <rFont val="Arial"/>
        <family val="2"/>
      </rPr>
      <t>Solución</t>
    </r>
    <r>
      <rPr>
        <sz val="8"/>
        <rFont val="Arial"/>
        <family val="2"/>
      </rPr>
      <t>: Ajuste de electrodos de las bujías a las especificaciones del fabricante.</t>
    </r>
  </si>
  <si>
    <r>
      <t>Rechazado</t>
    </r>
    <r>
      <rPr>
        <sz val="8"/>
        <rFont val="Arial"/>
        <family val="2"/>
      </rPr>
      <t xml:space="preserve">
</t>
    </r>
    <r>
      <rPr>
        <b/>
        <sz val="8"/>
        <rFont val="Arial"/>
        <family val="2"/>
      </rPr>
      <t>Causa</t>
    </r>
    <r>
      <rPr>
        <sz val="8"/>
        <rFont val="Arial"/>
        <family val="2"/>
      </rPr>
      <t xml:space="preserve">: Las luces del sistema de frenos no operan de acuerdo a los requerimientos funcionales afines a sus propósitos.
</t>
    </r>
    <r>
      <rPr>
        <b/>
        <sz val="8"/>
        <rFont val="Arial"/>
        <family val="2"/>
      </rPr>
      <t>Unidad Afectadas</t>
    </r>
    <r>
      <rPr>
        <sz val="8"/>
        <rFont val="Arial"/>
        <family val="2"/>
      </rPr>
      <t xml:space="preserve">: 38
</t>
    </r>
    <r>
      <rPr>
        <b/>
        <sz val="8"/>
        <rFont val="Arial"/>
        <family val="2"/>
      </rPr>
      <t>Solución</t>
    </r>
    <r>
      <rPr>
        <sz val="8"/>
        <rFont val="Arial"/>
        <family val="2"/>
      </rPr>
      <t xml:space="preserve">: Se corrigió instalación eléctrica para ajustar la operación de luces al reglamento. </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</si>
  <si>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6
</t>
    </r>
    <r>
      <rPr>
        <b/>
        <sz val="8"/>
        <rFont val="Arial"/>
        <family val="2"/>
      </rPr>
      <t>Solución:</t>
    </r>
    <r>
      <rPr>
        <sz val="8"/>
        <rFont val="Arial"/>
        <family val="2"/>
      </rPr>
      <t xml:space="preserve"> Cambio de clicler de alta, debido a fallas de fabricación. </t>
    </r>
  </si>
  <si>
    <t>Automóvil</t>
  </si>
  <si>
    <t>Suzuki</t>
  </si>
  <si>
    <t>Alto 800 0,8 SOHC Hatch Back 5P. T/M Motor Otto</t>
  </si>
  <si>
    <t>Ford</t>
  </si>
  <si>
    <t>Ranger Limited 2.3 Lts., DOHC Pick Up Doble cabina 4P T/M Motor Otto</t>
  </si>
  <si>
    <t>Dodge</t>
  </si>
  <si>
    <t>Caliber STX 2.0 Lts., 16V DOHC Hatch Back 5P T/A Motor Otto</t>
  </si>
  <si>
    <t>Mazda</t>
  </si>
  <si>
    <t>CX-7 2.5 Lts., DOHC Wagon 5P 4x2 T/A Motor Otto</t>
  </si>
  <si>
    <t>Mitsubishi</t>
  </si>
  <si>
    <t>Montero Sport 3.0 lts., DOHC Jeep 5P 4x2 T/M Motor Otto</t>
  </si>
  <si>
    <t>Mercedes Benz</t>
  </si>
  <si>
    <t>E500 5.5 Lts., DOHC Sedán 4P T/A Motor Otto</t>
  </si>
  <si>
    <t>Honda</t>
  </si>
  <si>
    <t>Fit 1.3 Lts LX SOHC Hatch Back 5P T/M Motor Otto</t>
  </si>
  <si>
    <t>Nissan</t>
  </si>
  <si>
    <t>D22 2.4 Lts., DOHC ^Pick Up Doble Cabina 4P T/M Motor Otto</t>
  </si>
  <si>
    <t>Hyundai</t>
  </si>
  <si>
    <t>Elantra HD 1.6 Lts., DOHC Sedán 4P T/M Motor Otto</t>
  </si>
  <si>
    <t>Citroen</t>
  </si>
  <si>
    <t>C4 1.6 Lts., DOHC Hatchback 5P., T/M, Motor Otto.</t>
  </si>
  <si>
    <t>Peugeot</t>
  </si>
  <si>
    <t>Expert 1.6 Lts., Hdi DOHC 5P T/M Motor Diesel</t>
  </si>
  <si>
    <t>Audi</t>
  </si>
  <si>
    <t>Foton</t>
  </si>
  <si>
    <t>Chery</t>
  </si>
  <si>
    <t>ZX</t>
  </si>
  <si>
    <t>Jac</t>
  </si>
  <si>
    <t>MG</t>
  </si>
  <si>
    <t>Dongfeng</t>
  </si>
  <si>
    <t>Zoyte</t>
  </si>
  <si>
    <t>Hafei</t>
  </si>
  <si>
    <t>Toyota</t>
  </si>
  <si>
    <t>Renault</t>
  </si>
  <si>
    <t>Fiat</t>
  </si>
  <si>
    <t>Chevrolet</t>
  </si>
  <si>
    <t>Kia</t>
  </si>
  <si>
    <t>Volkswagen</t>
  </si>
  <si>
    <t>BMW</t>
  </si>
  <si>
    <t>Subaru</t>
  </si>
  <si>
    <t>Jeep</t>
  </si>
  <si>
    <t>Geely</t>
  </si>
  <si>
    <t>Land Rover</t>
  </si>
  <si>
    <t>Mahindra</t>
  </si>
  <si>
    <t>Ssangyong</t>
  </si>
  <si>
    <t>Kía</t>
  </si>
  <si>
    <t>BYD</t>
  </si>
  <si>
    <t>Lifan</t>
  </si>
  <si>
    <t>JMC</t>
  </si>
  <si>
    <t>Lexus</t>
  </si>
  <si>
    <t>Porsche</t>
  </si>
  <si>
    <t>Huyndai</t>
  </si>
  <si>
    <t xml:space="preserve">Ford </t>
  </si>
  <si>
    <t>Mini</t>
  </si>
  <si>
    <t>Tata</t>
  </si>
  <si>
    <t>Volvo</t>
  </si>
  <si>
    <t>Daihatsu</t>
  </si>
  <si>
    <t>Great Wall</t>
  </si>
  <si>
    <t>ZNA Dongfeng</t>
  </si>
  <si>
    <t>Jinbei</t>
  </si>
  <si>
    <t>Skoda</t>
  </si>
  <si>
    <t>Huanghai</t>
  </si>
  <si>
    <t>Samsung</t>
  </si>
  <si>
    <t>Jaguar</t>
  </si>
  <si>
    <t>Alfa Romeo</t>
  </si>
  <si>
    <t>Q5 2.0 Lts., Turbo DOHC Station Wagon 5P 4x4 Motor CDN Otto</t>
  </si>
  <si>
    <t>Tiggo 1.6 Lts., DOHC Station Wagon 5P T/M Motor Otto</t>
  </si>
  <si>
    <t>Grandtiger 2.2 Lts., T/M Motor Otto</t>
  </si>
  <si>
    <t>A13 1.3 Lts., T/M Motor Otto</t>
  </si>
  <si>
    <t>550 1.8 Lts. Turbo 16v DOHC Sedán 4P T/A Motor Otto</t>
  </si>
  <si>
    <t>Cargo Van HQ 1.3 Lts., SOHC Furgón 4P T/M Motor Otto</t>
  </si>
  <si>
    <t>Hunter 1.3 Lts., T/M Motor Otto</t>
  </si>
  <si>
    <t>HFJ1020HBE 1.1 Lts., Pick Up Doble Cabina  T/M Motor Otto</t>
  </si>
  <si>
    <t>Urban Cruiser 1.3 Lts., DOHC Hatch Back 5P T/M Motor Otto</t>
  </si>
  <si>
    <t>Sandero Stepway 1.6 Lts., DOHC Hatch Back 5P T/M Motor Otto</t>
  </si>
  <si>
    <t>Strada Trekking 1.4 Lts., SOHC Pick Up 2P T/M Motor Otto</t>
  </si>
  <si>
    <t>Cruze 1.8 Lts., DOHC Sedán 4P T/M Motor Otto</t>
  </si>
  <si>
    <t>Soul 1.6 Lts DOHC Station Wagon 5P T/A Motor Otto</t>
  </si>
  <si>
    <t>3 1.6 Lts., DOHC Sedán 4P  T/M  Motor  Otto</t>
  </si>
  <si>
    <t>Amarok 2.0 Lts., TDI DOHC Pick Up Doble Cabina  4P  Motor Diesel.</t>
  </si>
  <si>
    <t>316i 1.6 Lts., DOHC Sedán 4P  Motor  Otto</t>
  </si>
  <si>
    <t xml:space="preserve">207 Premium X Line 1.4 Lts., 5P  Motor Otto </t>
  </si>
  <si>
    <t>C 180 CGI 1.8 Lts DOHC Sedán 4P T/A Motor Otto</t>
  </si>
  <si>
    <t>Impreza 2.0R DOHC AWD T/M Motor Otto</t>
  </si>
  <si>
    <t>D.S3 1,6.Lts., DOHC Hatchback 3P   T/M Motor Otto</t>
  </si>
  <si>
    <t>LC 1.3 Lts., DOHC Hatch Back 5P T/M Motor Otto</t>
  </si>
  <si>
    <t>ASX 2.0 Lts., DOHC 16v Mivec Station Wagon 5P  4x4 T/M Motor Otto</t>
  </si>
  <si>
    <t>Pilot EXL 3.5 Lts., SOHC Hatch back 5P 4x4 T/A Motor  Otto</t>
  </si>
  <si>
    <t>Actyon Sport 2,0 Lts., DOHC Pick Up 4P. 4x4 T/M, Motor Diesel</t>
  </si>
  <si>
    <t>Captiva LT SU 2.0 Lts., SOHC Station Wagon 5P AWD Motor Diesel</t>
  </si>
  <si>
    <t>Sportage 2,0 Lts., DOHC Station Wagon (Tipo Jeep) 5P. 4x4 T/M, Motor Diesel</t>
  </si>
  <si>
    <t>Land Cruiser Prado 4,0 Lts., DOHC Wagon 5P. T/A, Motor Otto</t>
  </si>
  <si>
    <t>CX9 3,7 Lts., DOHC Wagon 5P 4x4 T/A Motor Otto</t>
  </si>
  <si>
    <t>Terrano D-22 DOHC Pick Up Doble Cabina 4P Turbo 2.5 Lts., 4x4 T/M Motor Diesel</t>
  </si>
  <si>
    <t xml:space="preserve">Santa Fe 2,2 Lts., CM F/L CRDi DOHC Station Wagon 5P 4WD   Motor Diesel      </t>
  </si>
  <si>
    <t>Expedition Limited 5.4 Lts., SOHC Station Wagon 5P 4WD Motor Otto</t>
  </si>
  <si>
    <t>F3 1,5 Lts., SOHC Sedan 4P Motor Otto</t>
  </si>
  <si>
    <t>Dakota Crew Cab 3.7 Lts., SOHC Pick Up Doble Cabina 4P 4x4 (Part Time) Motor Otto</t>
  </si>
  <si>
    <t>Skin 1.6 lts., DOHC Sedán 4P T/M Motor Otto</t>
  </si>
  <si>
    <t>620 1,6 Lts., DOHC Sedan 4P Motor Otto</t>
  </si>
  <si>
    <t>Tiguan 2.0T FSI 4Motion DOHC Station Wagon 5P 4x4 Motor Otto</t>
  </si>
  <si>
    <t>Linea Active 1.4 Lts., SOHC Sedán 4P T/M Motor Otto</t>
  </si>
  <si>
    <t>Koleos 2.5 Lts., DOHC SW 5P T/M Motor Otto</t>
  </si>
  <si>
    <t>Partner Tepee Outdoor 1.6 Lts., DOHC HDI Station Wagon 5P T/M Motor Diesel</t>
  </si>
  <si>
    <t>ML 350 3.5 Lts., DOHC Station Wagon 5P 4x4 T/A Motor Otto</t>
  </si>
  <si>
    <t>Boarding 2.8 Lts., SOHC DC 4P 4x4 T/M Motor Diesel</t>
  </si>
  <si>
    <t>RX 350 3.5 Lts., DOHC Station Wagon %P T/A Motor Otto</t>
  </si>
  <si>
    <t>Patriot 2.4 Lts., Station Wagon 5P 4x4  T/A Motor Otto</t>
  </si>
  <si>
    <t>ASX 2.0 Lts., DOHC 16v Mivec Station Wagon 5P  4x4 T/A Motor Otto</t>
  </si>
  <si>
    <t>Suburban LT 5.3 Lts., DOHC Station Wagon 4WD T/A Motor Otto</t>
  </si>
  <si>
    <t>Ridgeline 3.5 Lts., SOHC Camioneta 4P 4x4 T/A Motor Otto</t>
  </si>
  <si>
    <t>X1 xDrive 2.0 Lts., DOHC Station Wagon 5P 4x4 Motor Diesel</t>
  </si>
  <si>
    <t>Cayenne E2 3.6 Lts., DOHC Station Wagon 5P T/A Motor Otto</t>
  </si>
  <si>
    <t>Rexton RX 270 XVT 2,7 DOHC CRD Station Wagon(Tipo Jeep) 5P  4x4 Motor Diesel</t>
  </si>
  <si>
    <t>Pathfinder(R51) 2,5 Lts., DOHC Station Wagon 5P 4x4 T/A Motor Diesel</t>
  </si>
  <si>
    <t>Forester 2.0 Lts., SW AWD 5 P T/M, Motor Otto</t>
  </si>
  <si>
    <t>Q5 3.0 Lts., TDI Station Wagon AWD 5P T/A Motor Diesel</t>
  </si>
  <si>
    <t>BT-50 2.5 Lts., DOHC Pick Up Doble Cabina 4P 4x4 T/M Motor Diesel</t>
  </si>
  <si>
    <t>New Tucson LM 2.0 DOHC Station Wagon 5P 4WD T/M Motor Otto</t>
  </si>
  <si>
    <t>F-150 Lariat 5.0 Lts., DOHC Pick Up Doble Cabna 4x4 T/A Motor Otto</t>
  </si>
  <si>
    <t>Land Cruiser Prado 2,7 Lts., DOHC Jeep 3P. T/A, Motor Otto</t>
  </si>
  <si>
    <t>Tiguan 2.0T TSI 4Motion DOHC Station Wagon 5P 4x4 T/A Motor CCZC Otto</t>
  </si>
  <si>
    <t>GLK 280 3.0 Lts., DOHC Station Wagon 5P 4x4 T/A Motor Otto</t>
  </si>
  <si>
    <t>Mohave 3.8 Lts., DOHC Station Wagon 5P 4x4 T/A Motor Otto</t>
  </si>
  <si>
    <t>Ram 1500 5.7 Lts., Hemi V8 pick Up 4x4 T/A Motor Otto</t>
  </si>
  <si>
    <t>Montero Sport G2 2,5 Lts., DOHC Station Wagon 5P 4x2 T/M Motor Diesel</t>
  </si>
  <si>
    <t>Traverse  LTZ 3.6 Lts., DOHC Station Wagon 5P Motor Otto</t>
  </si>
  <si>
    <t>CR-V EX 2.4 Lts., DOHC i VTEC 5P 4x4 T/A Motor Otto</t>
  </si>
  <si>
    <t>X3 2.0 DOH Station Wagon 5P 4x4 T/A Motor Diesel</t>
  </si>
  <si>
    <t>New Kyron M200 XDI 2,0 DOHC CRD Station Wagon(Tipo Jeep) 4x4 T/M Motor Diesel</t>
  </si>
  <si>
    <t>Impreza 2.0R DOHC Wagon 5P AWD T/A Motor Otto</t>
  </si>
  <si>
    <t>Grand Nomade 2.4 Lts., DOHC Station Wagon 5P 4x4 T/M Motor Otto</t>
  </si>
  <si>
    <t>Q7 4.2 Lts., TDI DOHC 5P 4WD T/A Motor Diesel</t>
  </si>
  <si>
    <t>Tiggo 1.6 Lts., DOHC Station Wagon 5P TM Motor Otto</t>
  </si>
  <si>
    <t>Country Cooper S 1.6 Lts., DOHC Station Wagon 5P 4WD TM Motor Otto</t>
  </si>
  <si>
    <t>Xenon 2,2 DOHC Pick Up Doble Cabina 4P. 4x2 T/M Motor Diesel</t>
  </si>
  <si>
    <t xml:space="preserve">C3 1,4.Lts., SOHC Hatchback 5P  T/M   Motor Otto </t>
  </si>
  <si>
    <t>BT-50 2.5 Lts., DOHC Pick Up Doble Cabina 4P 4x4 T/A Motor Diesel</t>
  </si>
  <si>
    <t>Fluence 2.0 Lts DOHC Sedán 4P T/M Motor Otto</t>
  </si>
  <si>
    <t>FJ Cruiser 4,0 Lts., SOHC Tipo Jeep 3P 4x4  T/A Motor Otto</t>
  </si>
  <si>
    <t>Qashqai 2.0 Lts., DOHC Station Wagon 5P 4x4 T/A Motor Otto</t>
  </si>
  <si>
    <t>Edge 3.5 Lts., DOHC Station Wagon 5P AWD T/A Motor Otto</t>
  </si>
  <si>
    <t>Van 1.3 Lts., (EQ6380)SOHC 5P T/M Motor Otto</t>
  </si>
  <si>
    <t>320 1.3 Lts., Hatch Back 5P T/M Motor Otto</t>
  </si>
  <si>
    <t>Outlander K2 2.4 Lts., DOHC Statin Wagon 5P 4x4 T/A Motor Otto</t>
  </si>
  <si>
    <t>B 180 1.7 Lts., DOHC hatchback 5P T/A Motor Otto</t>
  </si>
  <si>
    <t>S40 2.0 Lts., DOHC Sedán 4P T/A Motor Otto</t>
  </si>
  <si>
    <t>Durango Citadel 5.7 Lts., OHV Station Wagon 5P T/A Motor Otto</t>
  </si>
  <si>
    <t>Tucson LM 2.0 Lts., CRDi Station Wagon 5P 4WD T/M Motor Diesel</t>
  </si>
  <si>
    <t>Strada Adventure 1.6 Lts., SOHC Pick Up Doble Cabina 2P T/M Motor Otto</t>
  </si>
  <si>
    <t>Touareg 4.2 Lts., TDI DOHC Station Wagon 5P 4x4 Motor Diesel</t>
  </si>
  <si>
    <t>Forester 2.5 Lts., PZEV DOHC Station Wagon 5P AWD T/A Motor Otto</t>
  </si>
  <si>
    <t>Terios 1.5 Lts., DOHC Station Wagon 5P T/M Motor Otto</t>
  </si>
  <si>
    <t>Haval H3 2.0 Lts., SOHC Station Wagon(Tipo Jeep) 5P T/M Motor Otto</t>
  </si>
  <si>
    <t>Actyon Sport 2,0 Lts., XDI DOHC Pick Up 4P. 4x4 T/A, Motor Diesel</t>
  </si>
  <si>
    <t>Succe ZN6440v1b4 1.6 Lts., Mini Van 5P T/M Motor Otto</t>
  </si>
  <si>
    <t>Midi 1.6 Lts., Cargo SOHC Furgón 5P T/M Motor Otto</t>
  </si>
  <si>
    <t>CR-V EX 2.4 Lts., 16 v DOHC i VTEC Hatchback 5P 4x4 T/A Motor Otto</t>
  </si>
  <si>
    <t>Haise 2.0 Lts., DOHC Furgón 4P T/M Motor Otto</t>
  </si>
  <si>
    <t>Octavia 1.4 Lts., TSI DOHC Sedán 4P T/M Motor CAXA Otto</t>
  </si>
  <si>
    <t>Steed DD 1020H 2,2 Lts., SOHC Pick Up Doble Cabina 4P  Motor Otto</t>
  </si>
  <si>
    <t>SX4 1.6 Lts., DOHC Hatch back 5P 4WD T/A Motor Otto</t>
  </si>
  <si>
    <t>Corolla 1.6 Lts., DOHC Sedán 4P  T/M Motor Otto</t>
  </si>
  <si>
    <t>SM3 1.6 Lts., 16v Sedán 4P T/M Motor Otto</t>
  </si>
  <si>
    <t>XJ 5.0 Lts., V8 DOHC Sedán 4P  T/A Motor Otto</t>
  </si>
  <si>
    <t>Brera 1.8 Lts., 16v DOHC Hatch Back 3P  T/M Motor Otto</t>
  </si>
  <si>
    <t>F-150 XLT 3,7 Lts., DOHC Pick Up Cabina Simple 2P 4x2 Motor Otto</t>
  </si>
  <si>
    <t>Rich 2,4 Lts., SOCH Pick Up Doble Cabina 4P T/M  Motor Otto</t>
  </si>
  <si>
    <t>Rein 2.4 Lts., DOHC Station Wagon Tipo Jeep 5P 4WD,  Motor Otto</t>
  </si>
  <si>
    <t>New Tucson LM 2.0 DOHC Station Wagon 5P 4WD Motor Otto</t>
  </si>
  <si>
    <t>A7 3.0T Lts., FSI DOHC Sportback 5P 4x4 Motor Otto</t>
  </si>
  <si>
    <t>320 1.3 Lts., Hatch Back 5P T/M Motor  Otto</t>
  </si>
  <si>
    <t xml:space="preserve">Chevrolet </t>
  </si>
  <si>
    <t>View 2.2 Lts., SOHC Mini Bus(14 Asientos) 4P T/M Motor Otto</t>
  </si>
  <si>
    <t xml:space="preserve">Wrangler Unlimited Rubicon 3.8 Lts., V6 SOHC Station Wagon 5P 4x4 T/AMotor Otto.
</t>
  </si>
  <si>
    <t>Defender 90 TD4 2.4 Lts.,DOHC Station Wagon 3P 4x4  T/M Motor Otto</t>
  </si>
  <si>
    <t>Scorpio S5 2.2 Lts., CRDI DOHC Station Wagon 5P 4x2 T/M Motor Otto</t>
  </si>
  <si>
    <t xml:space="preserve">Q7 3.0T Lts., FSI Quattro DOHC Station Wagon 5P 4x4 T/A Motor CJTC Otto
</t>
  </si>
  <si>
    <r>
      <t>Rechazado</t>
    </r>
    <r>
      <rPr>
        <sz val="8"/>
        <rFont val="Arial"/>
        <family val="2"/>
      </rPr>
      <t xml:space="preserve">
</t>
    </r>
    <r>
      <rPr>
        <b/>
        <sz val="8"/>
        <rFont val="Arial"/>
        <family val="2"/>
      </rPr>
      <t>Causa</t>
    </r>
    <r>
      <rPr>
        <sz val="8"/>
        <rFont val="Arial"/>
        <family val="2"/>
      </rPr>
      <t xml:space="preserve">: Muestra de vehículo no cumple con alineación del sistema de dirección,se encuentra con desviación mayor al máximo permitido 
</t>
    </r>
  </si>
  <si>
    <t>Motocicleta</t>
  </si>
  <si>
    <t>VMEN 125 124,1 c.c. T/M 4 Tiempos</t>
  </si>
  <si>
    <t>Yamaha</t>
  </si>
  <si>
    <t>YBA 125 124 c.c.. T/M 4 Tiempos</t>
  </si>
  <si>
    <t>Motorrad</t>
  </si>
  <si>
    <t>Custom 150 149c.c. T/M 4 Tiempos</t>
  </si>
  <si>
    <t>Takasaki</t>
  </si>
  <si>
    <t>TK 125T-15 124 c.c. T/A 4 Tiempos</t>
  </si>
  <si>
    <t>United Motors</t>
  </si>
  <si>
    <t>Renegade Limited Edition 196.4 Lts T/M 4 Tiempos</t>
  </si>
  <si>
    <t>Bajaj</t>
  </si>
  <si>
    <t>Pulsar 150 149cc  T/M 4 Tiempos</t>
  </si>
  <si>
    <t>Keeway</t>
  </si>
  <si>
    <t>Speed 150 149 c.c. T/M 4 Tiempos</t>
  </si>
  <si>
    <t>XR 125L 124cc T/M 4 Tiempos</t>
  </si>
  <si>
    <t>Euromot</t>
  </si>
  <si>
    <t>HJ125T -11A Crystal 125 c.c. T/A 4T</t>
  </si>
  <si>
    <t>GN 125 H 124 c.c. T/M 4 Tiempos</t>
  </si>
  <si>
    <t>Vento</t>
  </si>
  <si>
    <t>Phanthom R5 149,6 c.c. T/A 4 Tiempos</t>
  </si>
  <si>
    <t>Shineray</t>
  </si>
  <si>
    <t>Terminator 200 200 c.c. T/M 4 Tiempos</t>
  </si>
  <si>
    <t>Imperial 150 149,6 c.c. T/A 4 Tiempos</t>
  </si>
  <si>
    <t>Mikilon</t>
  </si>
  <si>
    <t>CVM250 249 c.c. T/M 4 Tempos</t>
  </si>
  <si>
    <t>FZ 153 c.c. T/M 4 Tiempos</t>
  </si>
  <si>
    <t>Sym</t>
  </si>
  <si>
    <t>GTS 300i T/A 4Tiempos</t>
  </si>
  <si>
    <t>Moto ABC</t>
  </si>
  <si>
    <t>Wolf 150 149 c.c. T/A 4 Tiempos</t>
  </si>
  <si>
    <t>Sport 150 149c.c. T/M 4 Tiempos</t>
  </si>
  <si>
    <t>Elite 125 124, 6 c.c. 4 Tiempos T/A</t>
  </si>
  <si>
    <t>Motomel</t>
  </si>
  <si>
    <t>Motard 200 196 c.c.T/M 4 Tiempos</t>
  </si>
  <si>
    <t>Sangl</t>
  </si>
  <si>
    <t>SL 150-40 145 c.c. T/M 4 Tiempos</t>
  </si>
  <si>
    <r>
      <t>Rechazado</t>
    </r>
    <r>
      <rPr>
        <sz val="8"/>
        <rFont val="Arial"/>
        <family val="2"/>
      </rPr>
      <t xml:space="preserve">
</t>
    </r>
    <r>
      <rPr>
        <b/>
        <sz val="8"/>
        <rFont val="Arial"/>
        <family val="2"/>
      </rPr>
      <t>Causa</t>
    </r>
    <r>
      <rPr>
        <sz val="8"/>
        <rFont val="Arial"/>
        <family val="2"/>
      </rPr>
      <t xml:space="preserve">: Muestra de vehículos no cumple rotulación establecida en cinturones de seguridad y espejo retrovisor 
</t>
    </r>
    <r>
      <rPr>
        <b/>
        <sz val="8"/>
        <rFont val="Arial"/>
        <family val="2"/>
      </rPr>
      <t>Unidad Afectadas</t>
    </r>
    <r>
      <rPr>
        <sz val="8"/>
        <rFont val="Arial"/>
        <family val="2"/>
      </rPr>
      <t xml:space="preserve">: 69
</t>
    </r>
    <r>
      <rPr>
        <b/>
        <sz val="8"/>
        <rFont val="Arial"/>
        <family val="2"/>
      </rPr>
      <t>Solución:</t>
    </r>
    <r>
      <rPr>
        <sz val="8"/>
        <rFont val="Arial"/>
        <family val="2"/>
      </rPr>
      <t xml:space="preserve">  Se corrigió rotulación de cinturones de seguridad y espejo retrovisor </t>
    </r>
  </si>
  <si>
    <t>aprobado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</si>
  <si>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37 
</t>
    </r>
    <r>
      <rPr>
        <b/>
        <sz val="8"/>
        <rFont val="Arial"/>
        <family val="2"/>
      </rPr>
      <t>Solución:</t>
    </r>
    <r>
      <rPr>
        <sz val="8"/>
        <rFont val="Arial"/>
        <family val="2"/>
      </rPr>
      <t xml:space="preserve">  Modificación de los parametros de alta velocidad del sofware de la unidad eléctronica de control.</t>
    </r>
  </si>
  <si>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MP
</t>
    </r>
  </si>
  <si>
    <r>
      <t>Rechazado</t>
    </r>
    <r>
      <rPr>
        <sz val="8"/>
        <rFont val="Arial"/>
        <family val="2"/>
      </rPr>
      <t xml:space="preserve">
</t>
    </r>
    <r>
      <rPr>
        <b/>
        <sz val="8"/>
        <rFont val="Arial"/>
        <family val="2"/>
      </rPr>
      <t>Causa</t>
    </r>
    <r>
      <rPr>
        <sz val="8"/>
        <rFont val="Arial"/>
        <family val="2"/>
      </rPr>
      <t xml:space="preserve">: Muestra de vehículos no cumple rotulación establecida en cinturones de seguridad 
</t>
    </r>
    <r>
      <rPr>
        <b/>
        <sz val="8"/>
        <rFont val="Arial"/>
        <family val="2"/>
      </rPr>
      <t>Unidad Afectadas</t>
    </r>
    <r>
      <rPr>
        <sz val="8"/>
        <rFont val="Arial"/>
        <family val="2"/>
      </rPr>
      <t xml:space="preserve">: 40
</t>
    </r>
    <r>
      <rPr>
        <b/>
        <sz val="8"/>
        <rFont val="Arial"/>
        <family val="2"/>
      </rPr>
      <t>Solución:</t>
    </r>
    <r>
      <rPr>
        <sz val="8"/>
        <rFont val="Arial"/>
        <family val="2"/>
      </rPr>
      <t xml:space="preserve">  Se corrigió rotulación de cinturones de seguridad y espejo retrovisor </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</si>
  <si>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Nox y CO
</t>
    </r>
  </si>
  <si>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HC
</t>
    </r>
    <r>
      <rPr>
        <b/>
        <sz val="8"/>
        <rFont val="Arial"/>
        <family val="2"/>
      </rPr>
      <t>Unidad Afectadas</t>
    </r>
    <r>
      <rPr>
        <sz val="8"/>
        <rFont val="Arial"/>
        <family val="2"/>
      </rPr>
      <t xml:space="preserve">: 3
</t>
    </r>
    <r>
      <rPr>
        <b/>
        <sz val="8"/>
        <rFont val="Arial"/>
        <family val="2"/>
      </rPr>
      <t>Solución:</t>
    </r>
    <r>
      <rPr>
        <sz val="8"/>
        <rFont val="Arial"/>
        <family val="2"/>
      </rPr>
      <t xml:space="preserve">   Unidad eléctronica de control desconfigurada, producto de operaciones de transporte de los vehículos a Chile. La solución fue ajustar la unidad de control a los parametros de funcionamiento normal del motor.</t>
    </r>
  </si>
  <si>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176
</t>
    </r>
    <r>
      <rPr>
        <b/>
        <sz val="8"/>
        <rFont val="Arial"/>
        <family val="2"/>
      </rPr>
      <t>Solución:</t>
    </r>
    <r>
      <rPr>
        <sz val="8"/>
        <rFont val="Arial"/>
        <family val="2"/>
      </rPr>
      <t xml:space="preserve">  Nueva programación de la unidad eléctrica de control</t>
    </r>
  </si>
  <si>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Nox
</t>
    </r>
    <r>
      <rPr>
        <b/>
        <sz val="8"/>
        <rFont val="Arial"/>
        <family val="2"/>
      </rPr>
      <t>Unidad Afectadas</t>
    </r>
    <r>
      <rPr>
        <sz val="8"/>
        <rFont val="Arial"/>
        <family val="2"/>
      </rPr>
      <t xml:space="preserve">: 3
</t>
    </r>
    <r>
      <rPr>
        <b/>
        <sz val="8"/>
        <rFont val="Arial"/>
        <family val="2"/>
      </rPr>
      <t>Solución:</t>
    </r>
    <r>
      <rPr>
        <sz val="8"/>
        <rFont val="Arial"/>
        <family val="2"/>
      </rPr>
      <t xml:space="preserve">  Se calibro el flujo de aire de combustión de acuerdo a especificaciones del fabricante </t>
    </r>
  </si>
  <si>
    <t>Sail 1.4 Lts. DOHC Sedán 4P T/M  Motor  Otto</t>
  </si>
  <si>
    <r>
      <t>Rechazado</t>
    </r>
    <r>
      <rPr>
        <sz val="8"/>
        <rFont val="Arial"/>
        <family val="2"/>
      </rPr>
      <t xml:space="preserve">
</t>
    </r>
    <r>
      <rPr>
        <b/>
        <sz val="8"/>
        <rFont val="Arial"/>
        <family val="2"/>
      </rPr>
      <t>Causa</t>
    </r>
    <r>
      <rPr>
        <sz val="8"/>
        <rFont val="Arial"/>
        <family val="2"/>
      </rPr>
      <t xml:space="preserve">: Muestra de vehículos no cumple rotulación establecida en cinturones de seguridad y espejo retrovisor  
</t>
    </r>
    <r>
      <rPr>
        <b/>
        <sz val="8"/>
        <rFont val="Arial"/>
        <family val="2"/>
      </rPr>
      <t>Unidad Afectadas</t>
    </r>
    <r>
      <rPr>
        <sz val="8"/>
        <rFont val="Arial"/>
        <family val="2"/>
      </rPr>
      <t xml:space="preserve">: 383
</t>
    </r>
    <r>
      <rPr>
        <b/>
        <sz val="8"/>
        <rFont val="Arial"/>
        <family val="2"/>
      </rPr>
      <t>Solución</t>
    </r>
    <r>
      <rPr>
        <sz val="8"/>
        <rFont val="Arial"/>
        <family val="2"/>
      </rPr>
      <t xml:space="preserve">:  Se corrigió rotulación de cinturones de seguridad y espejo retrovisor </t>
    </r>
  </si>
  <si>
    <t>207 Compact 1,4 Lts., 5P. T/M Motor Otto</t>
  </si>
  <si>
    <t>Symbol 1,6 Lts., 16V Dohc Sedan T/M Motor Otto</t>
  </si>
  <si>
    <t>Morning 1.2 Lts., DOHC Hatchback 5P T/M Motor Otto</t>
  </si>
  <si>
    <t>Terrano D22  2,5 Lts., DOHC Pick Up 4x4 T/M Motor Diesel</t>
  </si>
  <si>
    <t>L200 Dakar CRS 2,5 Lts., CRDI 16v DOHC Pick Up Doble Cabina 4P  4x4 Motor Diesel</t>
  </si>
  <si>
    <t>YBR-125 ED</t>
  </si>
  <si>
    <t>Fiesta 1,6 DOHC Sedan 4P. T/M Motor Otto</t>
  </si>
  <si>
    <t>QQ 1,1 DOHC MPI Hatch Back 5P. T/M Motor Otto</t>
  </si>
  <si>
    <t>JL150-30 149c.c T/M 4 Tiempos</t>
  </si>
  <si>
    <t>Kinlon</t>
  </si>
  <si>
    <t>Mazda2 1,5 Lts., DOHC Sedan 4P Motor Otto</t>
  </si>
  <si>
    <t>Doblo Maxi Cargo 1,3 Lts., DOHC Furgón 5P Motor Otto</t>
  </si>
  <si>
    <t>Haval H5 2.4 Lts., SOHC Station Wagon(Tipo Jeep) 5P T/M Motor Otto</t>
  </si>
  <si>
    <t>Gol 1,6 Lts., SOHC Sedán 4P. T/M Motor CFZ Otto</t>
  </si>
  <si>
    <t>Accent RB 1.4 Lts. DOHC Sedán 4P T/M Motor Otto</t>
  </si>
  <si>
    <t>Yaris 1.5 Lts., DOHC Sedán 4P  Motor Otto</t>
  </si>
  <si>
    <t>F3 1,3 Lts., SOHC Sedán 4P Motor Otto</t>
  </si>
  <si>
    <t>Civic Ex 1,8 Lts., SOHC Sedan 4P   Motor Otto</t>
  </si>
  <si>
    <t xml:space="preserve">TTX 250 T/M 4 Tiempos </t>
  </si>
  <si>
    <t>Mini Van Foison 1.3 Lts., DOHC Station Wagon T/M Motor  Otto</t>
  </si>
  <si>
    <t>Celerio 1.0 Lts., DOHC Hatchback 5P, Motor Otto</t>
  </si>
  <si>
    <t>Cruze 1.8 Lts., DOHC Sedán 4P T/A Motor Otto</t>
  </si>
  <si>
    <t>Haima</t>
  </si>
  <si>
    <t>Nemo 1.4 Lts., HDI SOHC Furgón 5P  T/M Motor Diesel</t>
  </si>
  <si>
    <t>GLK 220 CDI 4Matic 2.1 Lts., DOHC Station Wagon 5P 4x4 Motor Diesel</t>
  </si>
  <si>
    <t>207 Premium X Line 1,4 Lts., DOHC Hatchback  5P T/M  Motor Otto</t>
  </si>
  <si>
    <t>EcoSport 1.6 Lts., XLT SOHC Station Wagon 5P T/M Motor Otto</t>
  </si>
  <si>
    <t>2 1.3 Lts., DOHC Hatchback 5P T/M Motor Otto</t>
  </si>
  <si>
    <t>Fulwin 1.5 Lts., SOHC Hatchback 5P T/M Motor Otto</t>
  </si>
  <si>
    <t>Octavia 1.4 Lts., TSI DOHC Sedán 5P T/M Motor CAXA Otto</t>
  </si>
  <si>
    <t xml:space="preserve">CG150 SII 149 c.c. T/M 4 Tiempos </t>
  </si>
  <si>
    <t>L300 2.4 Lts., DOHC Furgón 5P T/M Motor Otto</t>
  </si>
  <si>
    <t>350 1.5 Lts., DOHC Sedán 4P T/M Motor Otto</t>
  </si>
  <si>
    <t>X6 3,0d Lts., DOHC Station Wagon 5P  4x4 T/A Motor Diesel</t>
  </si>
  <si>
    <t>Cooper 1,6 Lts., DOHC Hatchback 3P T/M Motor Otto</t>
  </si>
  <si>
    <t>XC90 2.5T 2,5 Lts., DOHC Station Wagon 5P AWD Motor Otto</t>
  </si>
  <si>
    <r>
      <t>Rechazado</t>
    </r>
    <r>
      <rPr>
        <sz val="8"/>
        <rFont val="Arial"/>
        <family val="2"/>
      </rPr>
      <t xml:space="preserve">
</t>
    </r>
    <r>
      <rPr>
        <b/>
        <sz val="8"/>
        <rFont val="Arial"/>
        <family val="2"/>
      </rPr>
      <t>Causa</t>
    </r>
    <r>
      <rPr>
        <sz val="8"/>
        <rFont val="Arial"/>
        <family val="2"/>
      </rPr>
      <t>: El espejo retrovisor interior, en los tres vehículos de la muestra, no cuenta con dispositivo que realice el ajuste día y noche.</t>
    </r>
    <r>
      <rPr>
        <b/>
        <sz val="8"/>
        <rFont val="Arial"/>
        <family val="2"/>
      </rPr>
      <t>Unidad Afectadas</t>
    </r>
    <r>
      <rPr>
        <sz val="8"/>
        <rFont val="Arial"/>
        <family val="2"/>
      </rPr>
      <t xml:space="preserve">: 12                                                                          </t>
    </r>
    <r>
      <rPr>
        <b/>
        <sz val="8"/>
        <rFont val="Arial"/>
        <family val="2"/>
      </rPr>
      <t>Solución:</t>
    </r>
    <r>
      <rPr>
        <sz val="8"/>
        <rFont val="Arial"/>
        <family val="2"/>
      </rPr>
      <t xml:space="preserve"> • Incorporación, en la planilla de pre-entrega que constata el reemplazo del espejo retrovisor interior con dispositivo que realice el ajuste día/noche, de todos los modelos involucrados en la suspensión (Mini van, Mini Cargo y Mini Pick Up).
• Acreditación de la puesta en marcha de la campaña de reemplazo de espejos retrovisores, mediante información de stock suficiente  de espejos, ejecución de órdenes de trabajo, guías de despacho que indican el envío a concesionarios de espejos retrovisores para el recambio.
• Envío de 59 planillas de trabajo, de vehículos a los cuales se les ha efectuado el cambio de espejo retrovisor antes mencionado.
• Inicio de campaña técnica, para el reemplazo de espejo retrovisor interior, en las unidades que no cuenten con ajuste día/noche, dicha campaña, realizada a nivel de concesionarios, fue acreditada mediante documento “Campaña Técnica 2012-001”, enviado a la red de concesionarios y sucursales Sodivem S.A., informando los vehículos involucrados.
• Envío a clientes de una carta informando del proceso gratuito de reemplazo para los modelos que no cuenten con el espejo con dispositivo que realice el ajuste día/noche.
</t>
    </r>
  </si>
  <si>
    <t>SM3 1.6 Lts., DOHC Sedán 4P T/A Motor Otto</t>
  </si>
  <si>
    <t>A5 2.0T Lts., Quattro DOHC Cabriolet 2P 4x4 T/A Motor CDN Otto</t>
  </si>
  <si>
    <t>Forester 2.0 Lts., DOHC Station Wagon 5P AWD T/A Motor Otto</t>
  </si>
  <si>
    <t>CX-7 DOHC Turbo 2,3 Lts., Wagon 5P 4x4 T/A Motor Otto</t>
  </si>
  <si>
    <t>Cherokee Sport 3.7 Lts., SOHC Station Wagon 5P  4x4 T/A Motor Otto</t>
  </si>
  <si>
    <t>Captiva 2.2D Lts., DOHC Station Wagon 5P AWD T/A Motor Diesel</t>
  </si>
  <si>
    <t>Korando2.0 DOHC 16v Station Wagon (Tipo Jeep) 5P 4x4 T/A Motor Otto</t>
  </si>
  <si>
    <t>Escape XLT 2.5 Lts., DOHC Station Wagon 5P 4x2 T/A Motor Otto</t>
  </si>
  <si>
    <t>Versa(N17) 1.6 Lts., DOHC Sedán 4P T/M Motor Otto</t>
  </si>
  <si>
    <t>Koleos 2.5 Lts., DOHC Station 5P T/A Motor Otto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</si>
  <si>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HC  
</t>
    </r>
    <r>
      <rPr>
        <b/>
        <sz val="8"/>
        <rFont val="Arial"/>
        <family val="2"/>
      </rPr>
      <t>Unidad Afectadas</t>
    </r>
    <r>
      <rPr>
        <sz val="8"/>
        <rFont val="Arial"/>
        <family val="2"/>
      </rPr>
      <t xml:space="preserve">: 16
</t>
    </r>
    <r>
      <rPr>
        <b/>
        <sz val="8"/>
        <rFont val="Arial"/>
        <family val="2"/>
      </rPr>
      <t>Solución</t>
    </r>
    <r>
      <rPr>
        <sz val="8"/>
        <rFont val="Arial"/>
        <family val="2"/>
      </rPr>
      <t xml:space="preserve">:  </t>
    </r>
  </si>
  <si>
    <t>Berlingo Multispace 1.6 Lts., DOHC Station 5P T/M Motor Otto</t>
  </si>
  <si>
    <t>Tiguan 2.0 Lts., T-FSI DOHC Station Wagon 5P 4x4 T/A Motor CAWA Otto</t>
  </si>
  <si>
    <t>Sequoia 5.7 Lts., DOHC Wagon 5P 4x4 T/A Motor Otto</t>
  </si>
  <si>
    <t>Tribeca 3.6 Lts., DOHC Station Wagon  Tipo Jeep 5P AWD T/A Motor Otto</t>
  </si>
  <si>
    <t>XC60 D5 AWD 2,4 Lts., DOHC Station Wagon 5P  T/A Motor Diesel</t>
  </si>
  <si>
    <t>Brilliance</t>
  </si>
  <si>
    <t>C 250 CGI 1.8 Lts., DOHC Coupe 2P T/A  Motor Otto</t>
  </si>
  <si>
    <t>FRV CROSS 1.5 Lts., DOHC Hatchback 5P  Motor Otto</t>
  </si>
  <si>
    <t>Face 1.3 Lts DOHC Hatchback 5P T/M Motor Otto</t>
  </si>
  <si>
    <t>3008 Premium 1,6 Lts., DOHC Station Wagon Tipo Suv 5P T/M Motor Otto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</si>
  <si>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16
</t>
    </r>
    <r>
      <rPr>
        <b/>
        <sz val="8"/>
        <rFont val="Arial"/>
        <family val="2"/>
      </rPr>
      <t>Solución</t>
    </r>
    <r>
      <rPr>
        <sz val="8"/>
        <rFont val="Arial"/>
        <family val="2"/>
      </rPr>
      <t>:  Instalación de dispositivo(Calculador de Transmisión Automática) en el vehiclo, a fin de efectuar la prueba de emisión en Dinamómetro  de 3CV</t>
    </r>
  </si>
  <si>
    <t>CK 1.3 Lts., DOHC Sedán 4P T/M Motor Otto</t>
  </si>
  <si>
    <t>Panda 1.2 Lts., SOHC MPI Hatch Back 5P T/M Motor Otto</t>
  </si>
  <si>
    <t>TTX 150 149 c.c. T/M 4 Tiempos</t>
  </si>
  <si>
    <t>DD 1022 G Plutus 2,4 Lts., SOHC Pick Up 4P T/M Motor Otto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</si>
  <si>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17
Solución: Nueva programación de la unidad eléctrica de control</t>
    </r>
  </si>
  <si>
    <t>WY 150T-3 149.6 c.c. 4 Tiempos T/A</t>
  </si>
  <si>
    <t>550 1.8 Lts., DVVT DOHC Sedán 4P T/A Motor Otto</t>
  </si>
  <si>
    <t>CR-V EXL 2.4 Lts., DOHC Hatchback 5P 4x4 T/A Motor Otto</t>
  </si>
  <si>
    <t>Minyi HFJ1021GBE4 1.1 Lts., Pick Up Cabina Simple 2P T/M Motor Otto</t>
  </si>
  <si>
    <t>Fabia 1.6 Ls., DOHC Hatchback 5P T/M Motor CFNA Otto</t>
  </si>
  <si>
    <t>Alto K10 1.0 Lts., DOHC Hatchback 5P T/M Motor Otto</t>
  </si>
  <si>
    <t>RX450h  3.5 Lts., Híbrido DOHC Station Wagon 5P T/A Motor   Otto+Eléctrico</t>
  </si>
  <si>
    <t>X60 1.8 Lts., DOHC Station Wagon 5P T/M Motor Otto</t>
  </si>
  <si>
    <t>SM7 2.3 Lts., V6 DOHC Sedán 4P T/A Motor Otto</t>
  </si>
  <si>
    <t>Renegade Limited Edition 196 c.c. T/M 4 Tiempos</t>
  </si>
  <si>
    <t>Carnival VQ 2.2 Lts., DOHC Station Wagon(Mini Van 8 Pasajeros) 5P T/M Motor Diesel</t>
  </si>
  <si>
    <t>Pulsar 220F 220 c.c. T/M 4 Tiempos</t>
  </si>
  <si>
    <t>C 180 CGI 1.8 Lts., DOHC Sedán 4P T/A Motor Otto</t>
  </si>
  <si>
    <t>Changan</t>
  </si>
  <si>
    <t>A4 1.8 Lts., T-FSI DOHC Sedán 4P T/A Motor Otto</t>
  </si>
  <si>
    <t>Spark 1.2 Lts., DOHC Hatchback 5P T/M Motor Otto</t>
  </si>
  <si>
    <t>S200 1.0 Lts., SOHC Pick Up Doble Cabina 4P T/M Motor Otto</t>
  </si>
  <si>
    <r>
      <t>Rechazado</t>
    </r>
    <r>
      <rPr>
        <sz val="8"/>
        <rFont val="Arial"/>
        <family val="2"/>
      </rPr>
      <t xml:space="preserve">
</t>
    </r>
    <r>
      <rPr>
        <b/>
        <sz val="8"/>
        <rFont val="Arial"/>
        <family val="2"/>
      </rPr>
      <t>Causa</t>
    </r>
    <r>
      <rPr>
        <sz val="8"/>
        <rFont val="Arial"/>
        <family val="2"/>
      </rPr>
      <t xml:space="preserve">: Muestra de vehículos no cumple rotulación establecida en cinturones de seguridad y espejo retrovisor  
</t>
    </r>
    <r>
      <rPr>
        <b/>
        <sz val="8"/>
        <rFont val="Arial"/>
        <family val="2"/>
      </rPr>
      <t>Unidad Afectadas</t>
    </r>
    <r>
      <rPr>
        <sz val="8"/>
        <rFont val="Arial"/>
        <family val="2"/>
      </rPr>
      <t xml:space="preserve">: 199                                                                                                                </t>
    </r>
    <r>
      <rPr>
        <b/>
        <sz val="8"/>
        <rFont val="Arial"/>
        <family val="2"/>
      </rPr>
      <t>Solución:</t>
    </r>
    <r>
      <rPr>
        <sz val="8"/>
        <rFont val="Arial"/>
        <family val="2"/>
      </rPr>
      <t xml:space="preserve"> Importador instala cinturones de seguridad con la rotulación correspondiente, en las unidades que no contaban con estala poseían.</t>
    </r>
  </si>
  <si>
    <t>Caliber SXT 2.0 Lts., 16v DOHC Hatchback 5P T/A Motor Otto</t>
  </si>
  <si>
    <t>Focus 2.0 Lts., DOHC Sedán 4P T/M Motor Otto</t>
  </si>
  <si>
    <t>116i 1.6 Lts., DOHC Hatchback 5p T/A Motor Otto</t>
  </si>
  <si>
    <t>Cayenne S 4.8 Lts., DOHC Station Wagon 5P 4x4 T/A Motor Otto</t>
  </si>
  <si>
    <t>C3 1.6 Lts., DOHC Hatchback 5P T/A Motor Otto</t>
  </si>
  <si>
    <t>Outback 2.5 Lts., SOHC Station Wagon 5P T/A AWD Motor Otto</t>
  </si>
  <si>
    <t>Santa Fe CM F/L 2.4 Lts., DOHC Station Wagon 5P 4WD T/M Motor Otto</t>
  </si>
  <si>
    <t>Montero 3.8 Lts., SOHC MiVEC Station Wagon (Tipo Jeep) 3P 4x4 T/A Motor Otto</t>
  </si>
  <si>
    <t>Beat 1.3 Lts., DOHC Station Wagon 5P T/M Motor Otto</t>
  </si>
  <si>
    <t>March 1.6 lts., DOHC Hatchback 5P T/M Motor Otto</t>
  </si>
  <si>
    <t>350 S VTI 1.5 Lts., DOHC Sedán 4P T/A Motor Otto.</t>
  </si>
  <si>
    <t>Terios 1.5 Lts., DOHC Station Wagon 5P 4x2 T/M Motor Otto</t>
  </si>
  <si>
    <t>J2 1.0 Lts., DOHC Hatchback 5P T/M Motor Otto</t>
  </si>
  <si>
    <t>Transporter Delivery Van HR 2.0 TDI DOHC Furgón 5P Motor CAAB Diesel</t>
  </si>
  <si>
    <t>Strada Woring 1.4 Lts., SOHC Camioneta 2P T/M Motor Otto</t>
  </si>
  <si>
    <t>Zotye</t>
  </si>
  <si>
    <t>Hunter 1,5 Lts., ABS SOHC Station Wagon 5P T/M Motor Otto</t>
  </si>
  <si>
    <t>Sumo</t>
  </si>
  <si>
    <t>Torque 250 233 c.c. T/M 4 tiempos</t>
  </si>
  <si>
    <t>CX-5 2,0 Lts., DOHC Wagon 5P 4x2 T/M Motor Otto</t>
  </si>
  <si>
    <t>F0 1,0 Lts., DOHC Hatch Back 5P T/M  Motor Otto</t>
  </si>
  <si>
    <t>Harley Davidson</t>
  </si>
  <si>
    <t>XL 883 N Sporter Iron 882,8 c.c. T/M 4Tiempos</t>
  </si>
  <si>
    <t>Opel</t>
  </si>
  <si>
    <t>Insignia OPC Sport Tourer 2.8 Lts. DOHC Station Wagon 5P 4x4 T/A Motor Otto</t>
  </si>
  <si>
    <t>Range Rover Evoque 2.0 T Pure DOHC Station Wagon 5P T/A Motor Otto</t>
  </si>
  <si>
    <t>SX4 1,6 Lts., DOHC Hatch Back 5P  T/M Motor Otto</t>
  </si>
  <si>
    <t>Wingle 2.2 Lts., SOHC Pick Up 4P T/M Motor Otto</t>
  </si>
  <si>
    <t>Rav4 2.4 Lts., DOHC Station Wagon 2WD 5P T/A Motor Otto</t>
  </si>
  <si>
    <t>Sachs</t>
  </si>
  <si>
    <t>Amici 124.6 c.c. T/A 4 tiempos</t>
  </si>
  <si>
    <t>508 1.6 Lts., Active 156 HP DOHC Sedán 4P T/A  Motor Otto</t>
  </si>
  <si>
    <t>Civic 1.8 Lts., SOHC Coupe 2P T/A  Motor Otto</t>
  </si>
  <si>
    <t>E 350 CGI 3.5 Lts., DOHC Sedan 4P T/A  Motor Otto</t>
  </si>
  <si>
    <t>A6 3.0T Lts., FSI DOHC Sedán 4P 4x4 T/A Motor CGWB Otto</t>
  </si>
  <si>
    <t>Sanyang Sym</t>
  </si>
  <si>
    <t>X5 sDrive 30d 3.0 DOHC Station Wagon 5P 4x4 T/A Motor Diesel</t>
  </si>
  <si>
    <t>Captiva 2.4 DOHC Station Wagon 5P 4x4 T/M Motor Otto</t>
  </si>
  <si>
    <t>GTS 300i T/A 4 Tiempos</t>
  </si>
  <si>
    <t>Madass 125 124 c.c. T/M 4 Tiempos</t>
  </si>
  <si>
    <t>3 1.6 Lts., DOHC Sedán 4P T/M Motor Otto</t>
  </si>
  <si>
    <t>C3 Picasso 1.6 Lts., DOHC Station  5P T/M Motor Otto</t>
  </si>
  <si>
    <t>Lancer R 1.6 Lts., DOHC Sedán 4P  T/M Motor Otto</t>
  </si>
  <si>
    <t>GXT 200 199 c.c. T/M 4 tiempos</t>
  </si>
  <si>
    <t>Explorer Limited 3.5 DOHC Station Wagon 5P 4WD T/A Motor Otto</t>
  </si>
  <si>
    <t>S80 T5 2.0 Lts., DOHC Sedan 4P T/A  Motor Otto</t>
  </si>
  <si>
    <t>Duster 2.0 Lts., DOHC Station 5P T/M Motor Otto</t>
  </si>
  <si>
    <t>Grand Cherokee Limited 3.6 V6 DOHC Station Wagon 5P 4x4 T/A Motor Otto</t>
  </si>
  <si>
    <t>Juke(F15) 1.6 Lts., Turbo DOHC Station Wagon 5P T/M Motor Otto</t>
  </si>
  <si>
    <t>Tucson LM 2.0 CRDi Station Wagon 5P 4WD T/A Motor Diesel</t>
  </si>
  <si>
    <t>AN 125 124 c.c. T/A 4 Tiempos</t>
  </si>
  <si>
    <t>CV2 1.5 Lts., SOHC Sedán 4P T/M Motor Otto</t>
  </si>
  <si>
    <t>Legacy 2.0 R DOHC TW Station Wagon 5P AWD T/A Motor Otto</t>
  </si>
  <si>
    <t>mazda</t>
  </si>
  <si>
    <t>BT 50 3.2 Lts., DOHC Pick Up Doble Cabina 4P T/A Motor Diesel</t>
  </si>
  <si>
    <t>XF 2,97 Lts., DOHC Sedán 4P Motor Otto</t>
  </si>
  <si>
    <t>mini</t>
  </si>
  <si>
    <t>Cooper D Countryman 2.0 All 4 DOHC Station Wagon  Motor Diesel</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</si>
  <si>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185
</t>
    </r>
    <r>
      <rPr>
        <b/>
        <sz val="8"/>
        <rFont val="Arial"/>
        <family val="2"/>
      </rPr>
      <t>Solución</t>
    </r>
    <r>
      <rPr>
        <sz val="8"/>
        <rFont val="Arial"/>
        <family val="2"/>
      </rPr>
      <t>:  modificación del proceso de pre-entrega, añadiendo la revisión del tornillo de paso de aire en el carburador, bajo instrucción del manual de servicio.</t>
    </r>
  </si>
  <si>
    <t>LX 570 5.7 Lts., DOHC Station Wagon 5P 4x4 T/A Motor Otto</t>
  </si>
  <si>
    <t>Korando 2.0 Lts., DOHC Station Wagon 5P 4x4 T/M Motor Diesel</t>
  </si>
  <si>
    <t>DS4 1.6 Lts., DOHC Hatchback 5P T/A Motor Otto</t>
  </si>
  <si>
    <t>Grande Punto Active 1.4 SOHC Hatch Back  T/M Motor Otto</t>
  </si>
  <si>
    <t>S30 1.6 Lts. Sedan 4P  T/M Motor Otto</t>
  </si>
  <si>
    <t>Wrangler Sport 2.8 Lts., L-4 DOHC CRD Tipo Jeep 3P (4 Astos) 4x4 T/A Motor Diesel</t>
  </si>
  <si>
    <t>N300 Cargo 1.2 DOHC Furgón 5P T/M Motor Otto</t>
  </si>
  <si>
    <t>Xplora 229,2 c.c. T/M 4 Tiempos</t>
  </si>
  <si>
    <t>Ranger XLT 2.5 Lts., DOHC Pick Up Doble Cabina 4P T/M Motor Otto</t>
  </si>
  <si>
    <t>audi</t>
  </si>
  <si>
    <t>Q7 3,0 Lts., DOHC TDI Station Wagon 5P 4x4 T/A Motor CRCA  Diesel</t>
  </si>
  <si>
    <t>Yeti 2.0 Lts., TDI DOHC Station Wagon 5P 4x4 Motor CFHC Diesel</t>
  </si>
  <si>
    <t>C30 2,0 Lts. DOHC Coupe 3P. T/M Motor Otto</t>
  </si>
  <si>
    <t>301 1.6 Lts., VTi 120 DOHC Sedan 4P T/M Motor Otto</t>
  </si>
  <si>
    <t>CY150 T-3 150 c.c. T/A 4 Tiempos</t>
  </si>
  <si>
    <t>SDH 125 Storm 124,7c.c T/M 4 Tiempos</t>
  </si>
  <si>
    <t>Superlight 200 197c.c T/M 4 Tiempos</t>
  </si>
  <si>
    <t>Montero 3.2 Lts., DID DOHC Station Wagon 5P 4x4 Motor Diesel</t>
  </si>
  <si>
    <t>Kawasaki</t>
  </si>
  <si>
    <t>Ninja 650 R 649 c.c. T/M 4 Tiempos</t>
  </si>
  <si>
    <t>R15 149 c.c. T/M 4 Tiempos</t>
  </si>
  <si>
    <t>SX4 1.6 Lts., DOHC Hatch back 5P AWD T/A Motor Otto</t>
  </si>
  <si>
    <t>Corsa HB 1.6 Lts., Turbo DOHC hatch back 5P T/M Motor Otto</t>
  </si>
  <si>
    <t>520 1.6 Lts. Sedán DOHC 4P  T/M Motor Otto</t>
  </si>
  <si>
    <t>FJ Cruiser 4.0 Lts., DOHC Wagon Tipo Jeep 4x4 T/M Motor Otto</t>
  </si>
  <si>
    <t>Naked 200 200 c.c. T/M 4 Tiempos</t>
  </si>
  <si>
    <t>Max 125 R 125 c.c. T/M 4 Tiempos</t>
  </si>
  <si>
    <t>HJ125-7 Sports 124 c.c. T/M</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</si>
  <si>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15
</t>
    </r>
    <r>
      <rPr>
        <b/>
        <sz val="8"/>
        <rFont val="Arial"/>
        <family val="2"/>
      </rPr>
      <t>Solución</t>
    </r>
    <r>
      <rPr>
        <sz val="8"/>
        <rFont val="Arial"/>
        <family val="2"/>
      </rPr>
      <t xml:space="preserve">: </t>
    </r>
  </si>
  <si>
    <t>Jinlun</t>
  </si>
  <si>
    <t>JL125-2 125 c.c. T/M 4 Tiempos</t>
  </si>
  <si>
    <t>Koleos 2.5 Lts., DOHC Station 5P 4x4 T/A Motor Otto</t>
  </si>
  <si>
    <t>X1 xDrive 2.0 Lts. DOHC Station Wagon 5P 4x4 Motor Otto</t>
  </si>
  <si>
    <t>Sorento 2.2 Lts., DOHC Station Wagon 5P  T/M Motor Diesel</t>
  </si>
  <si>
    <t xml:space="preserve"> Lifan  520 1.6 Lts. Sedán DOHC 4P  T/M Motor Otto</t>
  </si>
  <si>
    <t>MG 1.5 Lts., DOHC Hatchback 5P Motor Otto</t>
  </si>
  <si>
    <t>Sukida</t>
  </si>
  <si>
    <t>SK 150T 14 (Alien) 147.5 c.c.</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</si>
  <si>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18</t>
    </r>
  </si>
  <si>
    <t>Voleex C10 1.5 Lts., DOHC Hatch Back 5P Motor Otto</t>
  </si>
  <si>
    <t>DFSK</t>
  </si>
  <si>
    <t>Van 1.3 Lts., EQ6380 SOHC 5P T/M  Motor Otto</t>
  </si>
  <si>
    <t>Tiida Elongation 1.6 Lts., DOHC Sedán 4P  Motor Otto</t>
  </si>
  <si>
    <t>RX</t>
  </si>
  <si>
    <t>RX T-01 197 c.c. T/M 4 Tiempos</t>
  </si>
  <si>
    <t>Discovery 4 V6 SE 3.0 DOHC Station Wagon 5P 4x4 T/A Motor Diesel</t>
  </si>
  <si>
    <t>Durango Express 3.6 Lts.V6 DOHC Station Wagon  T/A  Motor Otto</t>
  </si>
  <si>
    <t>Santa Fe DM 2.4 Lts., GLS DOHC Station Wagon 5P 4WD T/A  Motor Otto</t>
  </si>
  <si>
    <t>CT200 h 1.8 Lts., Híbrido DOHC Hatchback 5P T/A Motor Otto</t>
  </si>
  <si>
    <t>J3 Turin VVT 1.3 Lts., DOHC Sedán 4P T/M Motor Otto</t>
  </si>
  <si>
    <t>XV 2,0 Lts., CVT DOHC Wagon 5P AWD Motor Otto</t>
  </si>
  <si>
    <t>500 Pop 1.2 Lts., SOHC Hatchback 3P T/M Motor Otto</t>
  </si>
  <si>
    <t>CX-9 3.7 Lts., DOHC Wagon 5P  Motor Otto</t>
  </si>
  <si>
    <t>Captiva 2.2 Lts., DOHC Wagon 5P AWD  Motor Diesel</t>
  </si>
  <si>
    <t>Cooper  1,6 Lts., DOHC Hatchback 3P  Motor Otto</t>
  </si>
  <si>
    <t>Infiniti</t>
  </si>
  <si>
    <t>FX37 3.7 Lts., V6 DOHC Station Wagon 4x4 T/A Motor Otto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</si>
  <si>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Nox y HC+Nox
</t>
    </r>
    <r>
      <rPr>
        <b/>
        <sz val="8"/>
        <rFont val="Arial"/>
        <family val="2"/>
      </rPr>
      <t>Unidad Afectadas</t>
    </r>
    <r>
      <rPr>
        <sz val="8"/>
        <rFont val="Arial"/>
        <family val="2"/>
      </rPr>
      <t xml:space="preserve">: 28
</t>
    </r>
    <r>
      <rPr>
        <b/>
        <sz val="8"/>
        <rFont val="Arial"/>
        <family val="2"/>
      </rPr>
      <t>Solución</t>
    </r>
    <r>
      <rPr>
        <sz val="8"/>
        <rFont val="Arial"/>
        <family val="2"/>
      </rPr>
      <t>: mejoramiento del nivel de asentamiento de la válvula EGR mediante una revisióny chequeo previo de las unidades durante la pre-entrega de las unidades.</t>
    </r>
  </si>
  <si>
    <t>Cayenne E2 3,0 Lts., V6 DOHC Station Wagon 5P 4x4 T/A Motor Diesel</t>
  </si>
  <si>
    <t>Q3 2,0 Lts., TDI DOHC Station Wagon T/A 4X4  Motor CFGC Diesel</t>
  </si>
  <si>
    <t>C-ElyCcée 1.6 Lts., DOHC Sedán 4P T/M Motor Otto</t>
  </si>
  <si>
    <t>City 1,5 Lts., DOHC Sedán 4P  T/M Motor Otto</t>
  </si>
  <si>
    <t>Scorpio S5 2.2 Lts., CRDI DOHC Station Wagon 5P 4x2 T/M Motor Diesel</t>
  </si>
  <si>
    <t>Vento 2.0 Lts., SOHC Sedán 4P T/M Motor CBP Otto</t>
  </si>
  <si>
    <t>Steed DD1020H SOHC Pick Up Doble Cabina  Motor Otto</t>
  </si>
  <si>
    <t>Escape 2.0 Lts., DOHC SUV 5P T/A 4x4 Motor Otto</t>
  </si>
  <si>
    <t>500 1.4 Lts., DOHC Hatchback 3P T/M Motor Otto</t>
  </si>
  <si>
    <t>Wingle 2.0 Lts., DOHC Pick Up Doble Cabina 4P T/M Motor Diesel</t>
  </si>
  <si>
    <t>Cargo Box SC 1.0 Lts., SOHC Pick Up(Con caja de carga) T/M Motor Otto</t>
  </si>
  <si>
    <t>Fstar 2WD 1.0 Lts., SOHC Furgón T/M Motor Otto</t>
  </si>
  <si>
    <t>John Cooper Works 1.6 Lts., DOHC Hatch Back 3P T/M Motor Otto</t>
  </si>
  <si>
    <t>Destiny 2,0 Lts. DOHC Station Wagon 5P. T/M Motot Otto</t>
  </si>
  <si>
    <t>Faw</t>
  </si>
  <si>
    <t>Vita V2 1,3 Lts. DOHC Hatch Back 5P. T/M Motor Otto</t>
  </si>
  <si>
    <t>XC70 D5 2,4 Lts., DOHC Station Wagon 5P. AWD T/A Motor Diesel</t>
  </si>
  <si>
    <t>Lancer 2,0 Lts. DOHC 16v Sedan 4P. T/M Motor Otto</t>
  </si>
  <si>
    <t>Journey SE 2,4 Lts. DOHC Station Wagon 5P. T/A Motor Otto</t>
  </si>
  <si>
    <t>Swift 1.4 Lts., DOHC Hatch Back 5P  T/M Motor Otto</t>
  </si>
  <si>
    <t xml:space="preserve">208 Active 1,2 Lts., 82 HP DOHC Hatch Back 5P T/M Motor Otto  </t>
  </si>
  <si>
    <t>CV1 1.0 Lts., DOHC Hatch Back 5P T/M Motor Otto</t>
  </si>
  <si>
    <t>Duster 2.0 Lts., DOHC Station  4X4 5P T/M Motor Otto</t>
  </si>
  <si>
    <t>GS 250 2.5 Lts., DOHC Sedán 4P T/A Motor Otto</t>
  </si>
  <si>
    <t>Antara 2.2 Lts., DOHC Station Wagon 5P AWD T/A Motor Diesel</t>
  </si>
  <si>
    <t>G37X 3.7 Lts., V6 Sedán 4P T/A Motor Otto</t>
  </si>
  <si>
    <t>116i 1.6 Lts., DOHC Hatchback 5p T/M Motor Otto</t>
  </si>
  <si>
    <t>XV 2.0 Lts., DOHC Wagon 5P  AWD T/M Motor Otto</t>
  </si>
  <si>
    <t>Discovery 4 5,0 V8 HSE DOHC Station Wagon 5P. 4x4 T/A Motor Otto</t>
  </si>
  <si>
    <t>Azera HG 3.0 Lts., V6DOHC Sedán 4P  T/A Motor Otto</t>
  </si>
  <si>
    <t>Hilux 3.0 Lts., DOHC Pick Up Doble Cabina 4P 4x4 Motor Diesel</t>
  </si>
  <si>
    <t>Q5 2,0 Lts., TDI DOHC Station Wagon T/A 4X4 Motor Diesel</t>
  </si>
  <si>
    <t>ML 250 Bluetec 2,1 Lts., DOHC Station Wagon 5P 4x4 Motor Diesel</t>
  </si>
  <si>
    <t>Sorento 2.4 Lts., DOHC Station Wagon 5P T/M Motor Otto</t>
  </si>
  <si>
    <t>Swift 1.2 Lts., DOHC Hatch Back 5P  T/M Motor Otto</t>
  </si>
  <si>
    <t>Swift 1.2 Lts., DOHC Hatch Back 5P  T/A Motor Otto</t>
  </si>
  <si>
    <t>New Actyon Sport 2,0 Lts., XDI 16V DOHC Pick Up Doble Cabina 4P Motor Diesel</t>
  </si>
  <si>
    <t>Montero Soprt G2 2,5 Lts., DOHC 16v Station Wagon 5P T/A  4x4 Motor Diesel</t>
  </si>
  <si>
    <t>Vespa</t>
  </si>
  <si>
    <t>LX150 3V 155 c.c. T/M 4 Tiempos</t>
  </si>
  <si>
    <t>Sail 1.4 Lts., DOHC Sedán $P T/M Motor Otto</t>
  </si>
  <si>
    <t>Terracota 2.8 Lts., DOHC Pick Up Doble Cabina 4P 4x4  T/M Motor Diesel</t>
  </si>
  <si>
    <t>C4 1.6 Lts., DOHC Hatch Back 5P T/A Motor Otto</t>
  </si>
  <si>
    <t>Accord 3.5 Lts., V6 SOHC Sedan  4P T/A Motor Otto</t>
  </si>
  <si>
    <t>S6 2.0 Lts., DOHC Station Wagon(Tipo Suv)5P T/M Motor Otto</t>
  </si>
  <si>
    <t>V5 1.6 Lts., DOHC Station Wagon 5P T/M Motor Otto</t>
  </si>
  <si>
    <t>Navara(D40) Decontent 2.5 Lts. DOHC Pick Up Doble Cabina T/M Motor Diese</t>
  </si>
  <si>
    <t>S60 D2 Drive 1.6 Lts., Sedán 4P T/A  Motor Diesel</t>
  </si>
  <si>
    <t>BT-50 2,2 Lts., DOHC Pick Up Doble Cabina 4P T/M  Motor Diesel</t>
  </si>
  <si>
    <t>XTZ125E 124 c.c T/M 4 Tiempos</t>
  </si>
  <si>
    <t>208 1.6 Lts., DOHC 120 HP Hatch Back 5p Motor Otto</t>
  </si>
  <si>
    <t>Rav4 2.5 Lts., DOHC Station Wagon 5P T/A Motor Otto</t>
  </si>
  <si>
    <t>A3 1.2 Lts., TDSI DOHC Hatch Back 3P T/A  Motor CJZA Otto</t>
  </si>
  <si>
    <t>C 180 1.6 Lts., DOHC Sedan 4P Motor Otto</t>
  </si>
  <si>
    <t>320i 2,0 Lts. DOHC Sedan 4P. T/A Motor Otto</t>
  </si>
  <si>
    <t>Corsa-D 1.4 Lts., DOHC Hatchback 5P T/M Motor Otto</t>
  </si>
  <si>
    <t>skoda</t>
  </si>
  <si>
    <t>Fabia 1,6 Lts., TDI DOHC HatchBack 5P T/M  Motor CAYC Diesel</t>
  </si>
  <si>
    <t>Ranger XLT 3.2 Lts., DOHC Pick Up Doble Cabina 4P 4x4 T/M Motor Diesel</t>
  </si>
  <si>
    <t>Rio UB 1.2 Lts., DOHC HatchBack T/M 5P Motor Otto</t>
  </si>
  <si>
    <t>land rover</t>
  </si>
  <si>
    <t>Freelander 2 2.0 Lts., DOHC Station Wagon 5P 4x4 T/A  Motor Otto</t>
  </si>
  <si>
    <t>Korando 2.0 Lts., 16v DOHC Station Wagon 5P 4x4 T/M Motor Otto</t>
  </si>
  <si>
    <t>QQ 1.1 Lts., DOHC MPI Hatch Back 5P T/M Motor Otto</t>
  </si>
  <si>
    <t xml:space="preserve">Eon HA 0,8 Lts. SOHC Hatch Back 5P. T/M Motor Otto </t>
  </si>
  <si>
    <t>Minyi 1.1 Lts., SOHC Doble Cabina T/M Motor Otto</t>
  </si>
  <si>
    <r>
      <rPr>
        <b/>
        <sz val="8"/>
        <rFont val="Arial"/>
        <family val="2"/>
      </rPr>
      <t>Rechazado</t>
    </r>
    <r>
      <rPr>
        <sz val="8"/>
        <rFont val="Arial"/>
        <family val="2"/>
      </rPr>
      <t xml:space="preserve">
Causa: La relación del código del convertidor catalítico observado durante el proceso de Verificación de Conformidad, y el código del convertidor catalítico presentado anteriormente con ocasión de la Homologación, no son coincidentes, además muestra de vehículos no cumplió con el nivel máximo permitido para la emisión de CO, HC y Nox 
</t>
    </r>
    <r>
      <rPr>
        <b/>
        <sz val="8"/>
        <rFont val="Arial"/>
        <family val="2"/>
      </rPr>
      <t>Unidad Afectadas</t>
    </r>
    <r>
      <rPr>
        <sz val="8"/>
        <rFont val="Arial"/>
        <family val="2"/>
      </rPr>
      <t xml:space="preserve">: 14 
</t>
    </r>
    <r>
      <rPr>
        <b/>
        <sz val="8"/>
        <rFont val="Arial"/>
        <family val="2"/>
      </rPr>
      <t>Solución:</t>
    </r>
    <r>
      <rPr>
        <sz val="8"/>
        <rFont val="Arial"/>
        <family val="2"/>
      </rPr>
      <t xml:space="preserve"> Reemplazo de convertidores catalíticos en toda las unidades</t>
    </r>
  </si>
  <si>
    <t>Outback 2,0 Lts., DOHC Station Wagon 5P 4X4 CVT Motor Diesel</t>
  </si>
  <si>
    <t>IS250 2.5 Lts., DOHC Sedán 4P T/A Motor Otto</t>
  </si>
  <si>
    <t>Grand Caravan SE 3.6 Lts., V6 VVT DOHC Station Wagon Tipo Van   5P T/A Motor Otto</t>
  </si>
  <si>
    <t>Boxster 981 2.7 Lts., DOHC Cabriolet 2P T/A Motor Otto</t>
  </si>
  <si>
    <t>Outlander 2.4 Lts., DOHC Station Wagon 5P (CVT) 4x4 T/A Motor Otto</t>
  </si>
  <si>
    <t>Mirage 1.2 Lts.,  DOHC Hatch Back 5P. T/M Motor Otto</t>
  </si>
  <si>
    <t>A4 1.8 Lts., T-FSI  DOHC Sedan Motor Otto</t>
  </si>
  <si>
    <t>XF 2.0 Lts., DOHC Sedán 4P T/A  Motor Otto</t>
  </si>
  <si>
    <t>Partner Maxi 1.6 Lts., Furgón HDI T/M Motor Diesel</t>
  </si>
  <si>
    <t>Amarok 2.0 Lts., TDI DOHC Pick Up Doble Cabina T/A Motor Diesel</t>
  </si>
  <si>
    <t>John Cooper Works Countryman 1,6 Lts. DOHC Station Wagon 5P. 4x4 T/M Motor Otto</t>
  </si>
  <si>
    <t>Besturn B50 1.6 Lts., SOHC sedan 4P. T/M Motor Otto</t>
  </si>
  <si>
    <t>Palio Attractive 1,4 Lts. SOHC Hatch Back 5P. T/M Motor Otto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</si>
  <si>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362
</t>
    </r>
    <r>
      <rPr>
        <b/>
        <sz val="8"/>
        <rFont val="Arial"/>
        <family val="2"/>
      </rPr>
      <t xml:space="preserve">Solución: </t>
    </r>
    <r>
      <rPr>
        <sz val="8"/>
        <rFont val="Arial"/>
        <family val="2"/>
      </rPr>
      <t xml:space="preserve">
* Reprogramación del Módulo de Control Electrónico(ECM) modificando los siguientes parámetros: Incremento del umbral de enriuecimiento de combustible del sensor de posición de aceeración de 73% a 78%; Retardo del tiempo de activación del enriquecimiento de combustible, para el COP(Components Overheating Protection), de 0 a 10 segundos.; Reducción del tiempo de activación del sensor lamdbda de 50 a 14 segundos.
* Reprogramación de laECM de unidades en stock, unidades embarcadas serán reprogramadas durante proceso de pre-entrega antes de la venta, unidades en producción, no embarcadas, serán corregidad en fábrica, y las unidades en circulación estarán afectas a campaña de servicio para reprogramación.</t>
    </r>
  </si>
  <si>
    <t xml:space="preserve"> X3 xDrive 2,0dA Lts., DOHC Station Wagon 5P Motor Diesel</t>
  </si>
  <si>
    <t>QX50 3,7 Lts., DOHC Station Wagon 5P 4x4 T/A Motor Otto</t>
  </si>
  <si>
    <t>XC90 D5 2.4 Lts., DOHC Staion Wagon 5P AWD T/A  Motor Diesel</t>
  </si>
  <si>
    <t>Ranger F150 Platinum 3,5 Lts., DOHC T/A 4P Motor Otto</t>
  </si>
  <si>
    <t>Corsa HB  1.4 Lts., DOHC Hatchback 5P T/A Motor Otto</t>
  </si>
  <si>
    <t>E 200 2.0 Lts., DOHC Sedán 4P T/A Motor Otto</t>
  </si>
  <si>
    <t>Sportage 2.0 Lts., DOHC Station Wagon 5P T/M Motor Otto</t>
  </si>
  <si>
    <t>Wrangler Unlimited Sport 3.6 Lts., V6 VVT DOHC Tipo Jeep 5P 4x4 T/A Motor Otto</t>
  </si>
  <si>
    <t>New Tucson LM FL 2.0 Lts., DOHC Station Wagon 5P T/M 4x4 Motor Otto</t>
  </si>
  <si>
    <t>New RAV4 2,5 Lts., DOHC Station Wagon 5P T/M 4x2 Motor Otto</t>
  </si>
  <si>
    <t xml:space="preserve">Pathfinder 3,5 Lts. DOHC Station Wagon 5P T/A CVT 4x4 Motor Otto, </t>
  </si>
  <si>
    <t>V01-216 (DF 2900) 1,1 Lts. SOHC Pick Up Doble Cabina 4P. T/M Motor Otto</t>
  </si>
  <si>
    <t>Matrix Evo 150 c.c. T/A 4 Tiempos.</t>
  </si>
  <si>
    <t>Tracker  1,8 Lts. DOHC Station Wagon 5P 4x4 AWD Motor Otto</t>
  </si>
  <si>
    <t>Montero Sport G2 2.5 Lts., DOHC 16v T/M Station Wagon 5P T/M Motor Diesel</t>
  </si>
  <si>
    <t>Discovery 4 V6 SE 3.0 Lts., DOHC Station Wagon 5P T/A 4x4 Motor Diesel</t>
  </si>
  <si>
    <t>Octavia 1.4 Lts., TSI DOHC Sedán 4P T/M  Motor CHPA Otto</t>
  </si>
  <si>
    <t>BT-50 3,2 Lts., DOHC Pick Up Doble Cabina 4P 4x4 T/A  Motor Diesel</t>
  </si>
  <si>
    <t>Rexton W 2.0 Lts., 16v DOHC Station Wagon 5P 4x4 Motor Diesel</t>
  </si>
  <si>
    <t>TTX 200 199 c.c. T/M 4Tiempos</t>
  </si>
  <si>
    <t>JM150-3A 149c.c. 4 Tiempos</t>
  </si>
  <si>
    <t>Versa 1.6 Lts., DOHC Sedán 4P T/M  Motor Otto</t>
  </si>
  <si>
    <t>A3 1.4 Lts., DOHC Hatch Back 3P T/A  Motor CXSA Otto</t>
  </si>
  <si>
    <t>G650 GS 652c.c. T/M 4 Tiempos</t>
  </si>
  <si>
    <t>2008 1.2 Lts., DOHC 82 HP Station Wagon 5P  Motor Otto</t>
  </si>
  <si>
    <t>Auris 1.6 Lts Hatch Back T/A Motor Otto</t>
  </si>
  <si>
    <t>Macan S 3.0 Lts., DOHC Station Wagon 5P T/A Motor Otto</t>
  </si>
  <si>
    <t>Astra OPC 2.0 Lts., DOHC Turbo Hatchback 3P T/M  Motor Otto</t>
  </si>
  <si>
    <t>Linea 1.4 Lts., E5 SOHC Sedán 4P T/M  Motor Otto</t>
  </si>
  <si>
    <t>F-150 Raptor 6.2 Lts., SOHC Pick Up Cabina y Media 4P 4x4 T/A Motor Otto</t>
  </si>
  <si>
    <t>2.2 Lts., DOHC CRDe Powered by Hawk Pick Up Cabina Doble 4P T/M Motor Diesel</t>
  </si>
  <si>
    <t>Montero 3,2 Lts., DOHC  T/A Motor Diesel</t>
  </si>
  <si>
    <t>V40 T4 1.6 Lts., DOHC Hatchback 5P T/A  Motor Otto</t>
  </si>
  <si>
    <t>X5 xDrive 30d 3,0 Lts., DOHC Station Wagon 5P 4x4 Motor Diesel</t>
  </si>
  <si>
    <t>Scirocco 2.0 Lts., DOHC Hatch Back 3P T/A  Motor CCZB Otto</t>
  </si>
  <si>
    <t>Pilot EXL 3.5 Lts., SOHC Hatch Back 5P 4x4  Motor Otto</t>
  </si>
  <si>
    <t>A5 Quattro 2.0 Lts., TFSI DOHC Convertible 2P T/A  Motor Stronic 4x4  Motor  CNCD  Otto</t>
  </si>
  <si>
    <r>
      <t>Rechazado</t>
    </r>
    <r>
      <rPr>
        <sz val="8"/>
        <rFont val="Arial"/>
        <family val="2"/>
      </rPr>
      <t xml:space="preserve">
</t>
    </r>
    <r>
      <rPr>
        <b/>
        <sz val="8"/>
        <rFont val="Arial"/>
        <family val="2"/>
      </rPr>
      <t>Causa</t>
    </r>
    <r>
      <rPr>
        <sz val="8"/>
        <rFont val="Arial"/>
        <family val="2"/>
      </rPr>
      <t xml:space="preserve">: poseen láminas oscurecidas en los vidrios de las ventanas de las puertas laterales traseras y en el vidrio del portalón trasero, en circunstancias, que con oportunidad de la homologación los vidrios del  vehículo representativo aprobado, no presentaba dicha característica
</t>
    </r>
    <r>
      <rPr>
        <b/>
        <sz val="8"/>
        <rFont val="Arial"/>
        <family val="2"/>
      </rPr>
      <t>Unidad Afectadas</t>
    </r>
    <r>
      <rPr>
        <sz val="8"/>
        <rFont val="Arial"/>
        <family val="2"/>
      </rPr>
      <t xml:space="preserve">: 54
</t>
    </r>
    <r>
      <rPr>
        <b/>
        <sz val="8"/>
        <rFont val="Arial"/>
        <family val="2"/>
      </rPr>
      <t xml:space="preserve">Solución: </t>
    </r>
    <r>
      <rPr>
        <sz val="8"/>
        <rFont val="Arial"/>
        <family val="2"/>
      </rPr>
      <t xml:space="preserve">
Retiro de las láminas oscurecidas en los vidrios de las ventanas de las puertas laterales traseras y en el vidrio del portalón trasero, del total de las unidades em stock</t>
    </r>
  </si>
  <si>
    <t xml:space="preserve">Accent RB 1.4 Lts., DOHC Sedán 4P T/M 6 Velocidades Motor Otto        </t>
  </si>
  <si>
    <r>
      <t>Rechazado</t>
    </r>
    <r>
      <rPr>
        <sz val="8"/>
        <rFont val="Arial"/>
        <family val="2"/>
      </rPr>
      <t xml:space="preserve">
</t>
    </r>
    <r>
      <rPr>
        <b/>
        <sz val="8"/>
        <rFont val="Arial"/>
        <family val="2"/>
      </rPr>
      <t>Causa</t>
    </r>
    <r>
      <rPr>
        <sz val="8"/>
        <rFont val="Arial"/>
        <family val="2"/>
      </rPr>
      <t xml:space="preserve">:  la muestra de vehículos seleccionada  está equipada con un cinturón trasero central de dos puntas, en circunstancias que con oportunidad de la homologación del vehículo representativo aprobado, contaba con  un cinturón trasero central de tres puntas
</t>
    </r>
    <r>
      <rPr>
        <b/>
        <sz val="8"/>
        <rFont val="Arial"/>
        <family val="2"/>
      </rPr>
      <t>Unidad Afectadas</t>
    </r>
    <r>
      <rPr>
        <sz val="8"/>
        <rFont val="Arial"/>
        <family val="2"/>
      </rPr>
      <t xml:space="preserve">: 39
</t>
    </r>
    <r>
      <rPr>
        <b/>
        <sz val="8"/>
        <rFont val="Arial"/>
        <family val="2"/>
      </rPr>
      <t xml:space="preserve">Solución: </t>
    </r>
    <r>
      <rPr>
        <sz val="8"/>
        <rFont val="Arial"/>
        <family val="2"/>
      </rPr>
      <t xml:space="preserve">
Se acredita, mediante documentos de fábrica, que cinturones cumplen con la normativa vigente en el país, en cuanto al rotulado y anclaje de éstos.</t>
    </r>
  </si>
  <si>
    <t>Terios 1.5 Lts., DOHC Station Wagon 5P T/M  Motor Otto</t>
  </si>
  <si>
    <t>Compass Limited 2.4 Lts., DOHC Station Wagon 5P T/A  Motor Otto</t>
  </si>
  <si>
    <t>Gran Nomade 2.4 Lts., DOHC Station Wagon 5P T/M  Motor Otto</t>
  </si>
  <si>
    <t>Tracker AWD 1.8 Lts., DOHC Station Wagon 5P T/A  Motor Otto</t>
  </si>
  <si>
    <t>GLA 220 CDI 4 Matic 2,1 Lts., Turbo Hatchback 5P T/A Motor Diesel</t>
  </si>
  <si>
    <t>Terracota 2.8 Lts., SOHC Pick Up Doble Cabina 4P 4x4 T/M Motor Diesel</t>
  </si>
  <si>
    <t>Mazda3 2,0 Lts.,  DOHC Hatch Back 5P T/M Motor Otto</t>
  </si>
  <si>
    <t>Morning 1,0 Lts. DOHC Hatch Back 5P. T/M Motor Otto</t>
  </si>
  <si>
    <t>Urban Cruiser 1,3 Lts.,  DOHC HatchBack 5P T/M Motor Otto</t>
  </si>
  <si>
    <t>Nueva Fiorino Fire 1.4 Lts., SOHC Furgón 4P T/M Motor Otto</t>
  </si>
  <si>
    <t>DS3 Racing 1.6 Lts., DOHC Hatch Back 3P T/M Motor Otto</t>
  </si>
  <si>
    <t>S200 1.0 Lts DOHC Pick Up Doble Cabina T/M</t>
  </si>
  <si>
    <t>Gac</t>
  </si>
  <si>
    <t>GA 6381 Way 1.0 Lts., SOHC 5P T/M Motor Otto</t>
  </si>
  <si>
    <t>S6 2.0 Lts.,DOHC Station Wagon 5P T/M Motor Otto</t>
  </si>
  <si>
    <t>Symbol 1.6 Lts., SOHC Sedán 4P T/M Motor Otto</t>
  </si>
  <si>
    <t>Rapid 1.2 Lts. TSI Hatchback 5P Motor CBZB Otto</t>
  </si>
  <si>
    <t>MG3 VTI 1.5 Lts., Hatchback 5P T/M Motor Otto</t>
  </si>
  <si>
    <t>530 1,5 Lts. DOHC Sedan 4P. T/M Motor Otto</t>
  </si>
  <si>
    <t>Tiggo AT 2,0 Lts. DOHC 5P. T/A Motor Otto</t>
  </si>
  <si>
    <t>A3 1.8 Lts., TFSI DOHC 2P T/A Motor Otto</t>
  </si>
  <si>
    <t>H230 1.5 Lts., DOHC Sedán 4P T/M Motor Otto</t>
  </si>
  <si>
    <t>EcoSport 1,6 Lts.,  Station Wagon 5P T/M Motor Otto</t>
  </si>
  <si>
    <t>Ram</t>
  </si>
  <si>
    <t>1500 Quad Cab SLT 3.6 Lts., Pick Up Doble Cabina 4P T/A Motor Otto</t>
  </si>
  <si>
    <t>Korando 2.0 Lts., Station Wagon 5P T/A Motor Otto</t>
  </si>
  <si>
    <t>L200 Katana CRT 2.5 Lts., CRDi Pick Up Doble Cabina 4x4 T/M Motor Diesel</t>
  </si>
  <si>
    <t>Elantra MD 1.6 Lts., Sedán 4P T/M Motor Otto</t>
  </si>
  <si>
    <t>Xenon 2.2 Lts., Dicor Pick Up Doble Cabina T/M Motor Diesel</t>
  </si>
  <si>
    <t>Regal Raptor</t>
  </si>
  <si>
    <t>150 T/M 4 Tiempos</t>
  </si>
  <si>
    <r>
      <t>Rechazado</t>
    </r>
    <r>
      <rPr>
        <sz val="8"/>
        <rFont val="Arial"/>
        <family val="2"/>
      </rPr>
      <t xml:space="preserve">
</t>
    </r>
    <r>
      <rPr>
        <b/>
        <sz val="8"/>
        <rFont val="Arial"/>
        <family val="2"/>
      </rPr>
      <t>Causa</t>
    </r>
    <r>
      <rPr>
        <sz val="8"/>
        <rFont val="Arial"/>
        <family val="2"/>
      </rPr>
      <t xml:space="preserve">:no cumple con los niveles de emisiones de Hidrocarburos No Metánicos(HCNM)
</t>
    </r>
    <r>
      <rPr>
        <b/>
        <sz val="8"/>
        <rFont val="Arial"/>
        <family val="2"/>
      </rPr>
      <t>Unidad Afectadas</t>
    </r>
    <r>
      <rPr>
        <sz val="8"/>
        <rFont val="Arial"/>
        <family val="2"/>
      </rPr>
      <t>: 29</t>
    </r>
  </si>
  <si>
    <t>Boxer 150 149 c.c. T/M 4 Tiempos</t>
  </si>
  <si>
    <t>Speed 125 T/M 4 Tiempos</t>
  </si>
  <si>
    <t>F0 1.0 Lts., Hatchback 5P  T/M Motor Otto</t>
  </si>
  <si>
    <t>Scorpio 2.2 Lts., Tipo Jeep 5P T/M 4x4 Motor Diesel</t>
  </si>
  <si>
    <t>500 Pop 1.2 Lts., Hatchback 2P T/M Motor Otto</t>
  </si>
  <si>
    <t>Rav 4 2.0 Lts., Station Wagon 5P T/M 4x4 Motor Otto</t>
  </si>
  <si>
    <r>
      <t>Rechazado</t>
    </r>
    <r>
      <rPr>
        <sz val="8"/>
        <rFont val="Arial"/>
        <family val="2"/>
      </rPr>
      <t xml:space="preserve">
</t>
    </r>
    <r>
      <rPr>
        <b/>
        <sz val="8"/>
        <rFont val="Arial"/>
        <family val="2"/>
      </rPr>
      <t>Causa</t>
    </r>
    <r>
      <rPr>
        <sz val="8"/>
        <rFont val="Arial"/>
        <family val="2"/>
      </rPr>
      <t xml:space="preserve">:no cumple con los niveles de emisiones de Hidrocarburos(HC) y Monóxido de Carbonono(CO)
</t>
    </r>
    <r>
      <rPr>
        <b/>
        <sz val="8"/>
        <rFont val="Arial"/>
        <family val="2"/>
      </rPr>
      <t>Unidad Afectadas</t>
    </r>
    <r>
      <rPr>
        <sz val="8"/>
        <rFont val="Arial"/>
        <family val="2"/>
      </rPr>
      <t>: 91</t>
    </r>
  </si>
  <si>
    <r>
      <t>Rechazado</t>
    </r>
    <r>
      <rPr>
        <sz val="8"/>
        <rFont val="Arial"/>
        <family val="2"/>
      </rPr>
      <t xml:space="preserve">
</t>
    </r>
    <r>
      <rPr>
        <b/>
        <sz val="8"/>
        <rFont val="Arial"/>
        <family val="2"/>
      </rPr>
      <t>Causa</t>
    </r>
    <r>
      <rPr>
        <sz val="8"/>
        <rFont val="Arial"/>
        <family val="2"/>
      </rPr>
      <t xml:space="preserve">: no cumple con los niveles de Hidrocarburo(HC) y Monóxido de Carbono (CO)
</t>
    </r>
    <r>
      <rPr>
        <b/>
        <sz val="8"/>
        <rFont val="Arial"/>
        <family val="2"/>
      </rPr>
      <t>Unidad Afectadas</t>
    </r>
    <r>
      <rPr>
        <sz val="8"/>
        <rFont val="Arial"/>
        <family val="2"/>
      </rPr>
      <t xml:space="preserve">: 65 
</t>
    </r>
    <r>
      <rPr>
        <b/>
        <sz val="8"/>
        <rFont val="Arial"/>
        <family val="2"/>
      </rPr>
      <t>Solución:</t>
    </r>
    <r>
      <rPr>
        <sz val="8"/>
        <rFont val="Arial"/>
        <family val="2"/>
      </rPr>
      <t xml:space="preserve">  Acreditación del reemplazo de los covertidores catalíticos de todas las unidades(en patio de almacenamiento de importador, en concesionarios y a clientes finales).</t>
    </r>
  </si>
  <si>
    <t>Patriot  Sport 2,4 Lts. DOHC Station Wagon 5P. T/A 4x4 Motor Otto</t>
  </si>
  <si>
    <t>Oley 1.5 Lts., Sedán 4P T/M Motor Otto</t>
  </si>
  <si>
    <t>TX EN 200 T/M 4 Tiempos</t>
  </si>
  <si>
    <t>XV 2.0 Lts., Station Wagon 5P T/A 4x4 Motor Otto</t>
  </si>
  <si>
    <t>CX-5 2,0 Lts., Station Wagon 5P T/A 4x4 Motor Otto</t>
  </si>
  <si>
    <t>yamaha</t>
  </si>
  <si>
    <t>FZ16 153 c.c.  T/M 4 Tiempos</t>
  </si>
  <si>
    <t>Amarok 2.0 Lts., Trendline Pick Up Dobe Cabina T/A 4x4, Motor CNEA Diesel</t>
  </si>
  <si>
    <t>S60 T4 1.6 Lts., Sedán 4P T/A Motor Otto</t>
  </si>
  <si>
    <t>Sorento 2.4 Lts., Station Wagon 5P 4x4 T/A Motor Otto</t>
  </si>
  <si>
    <t>modelo CB 150 Invicta 149,2 c.c. T/M 4 Tiempos</t>
  </si>
  <si>
    <t>TTX 250 c.c. Limited T/M 4 Tiempos</t>
  </si>
  <si>
    <t>Montero Sport G2 2.5 Lts., Station Wagon T/M 5P Motor Diesel</t>
  </si>
  <si>
    <t>automóvil</t>
  </si>
  <si>
    <t>A4 1.8 Lts., T-FSI Sedán 4P T/A Motor CDHA Otto</t>
  </si>
  <si>
    <t>Santa Fe DM 2.2 Lts., CRDi GLS Station Wagon 4WD T/A  Motor Diesel</t>
  </si>
  <si>
    <t>Focus 2.0 Lts., Sedán T/A Motor Otto</t>
  </si>
  <si>
    <t>Surfer 124,6 c.c. T/A 4 Tiempos</t>
  </si>
  <si>
    <t>Hyosung</t>
  </si>
  <si>
    <t>GD250 249,4 c.c. T/M 4 Tiempos</t>
  </si>
  <si>
    <t>Wrangler Unlimited Sahara 2.8 Lts., DOHC Tipo Jeep 5P. T/A  4x4 Motor Diesel</t>
  </si>
  <si>
    <t>Haojue</t>
  </si>
  <si>
    <t>HJ150-9 149 c.c. T/M 4 Tiempos</t>
  </si>
  <si>
    <t>Grand Tiggo 2.0 Lts., Station Wagon 5P T/M Motor Otto</t>
  </si>
  <si>
    <t>Strada Trekking 1.4 Lts., Camioneta Doble Cabina T/M Motor Otto</t>
  </si>
  <si>
    <t>Benelli</t>
  </si>
  <si>
    <t>TNT 300 c.c. T/M 4 Tiempos</t>
  </si>
  <si>
    <t>Loncin</t>
  </si>
  <si>
    <t>LX150-58 T/M 4 Tiempo</t>
  </si>
  <si>
    <t>Qashqai (J11) 2.0 Lts., Station Wagon 5P 2WD T/M Motor Otto</t>
  </si>
  <si>
    <t>XV 2.0 Lts., R DOHC Station Wagon  5P T/M 4x4 Motor Otto</t>
  </si>
  <si>
    <t>C3 1.2 Lts., Hatchback 5P T/M Motor Otto</t>
  </si>
  <si>
    <t>4008 2.0 Lts., Station Wagon 5P T/A 4WD Motor Otto</t>
  </si>
  <si>
    <r>
      <t>Rechazado</t>
    </r>
    <r>
      <rPr>
        <sz val="8"/>
        <rFont val="Arial"/>
        <family val="2"/>
      </rPr>
      <t xml:space="preserve">
</t>
    </r>
    <r>
      <rPr>
        <b/>
        <sz val="8"/>
        <rFont val="Arial"/>
        <family val="2"/>
      </rPr>
      <t>Causa</t>
    </r>
    <r>
      <rPr>
        <sz val="8"/>
        <rFont val="Arial"/>
        <family val="2"/>
      </rPr>
      <t xml:space="preserve">: no cumple con el nivel de Hidrocarburos No Metánicos(HCNM)
</t>
    </r>
    <r>
      <rPr>
        <b/>
        <sz val="8"/>
        <rFont val="Arial"/>
        <family val="2"/>
      </rPr>
      <t>Unidad Afectadas</t>
    </r>
    <r>
      <rPr>
        <sz val="8"/>
        <rFont val="Arial"/>
        <family val="2"/>
      </rPr>
      <t xml:space="preserve">: 493
</t>
    </r>
    <r>
      <rPr>
        <b/>
        <sz val="8"/>
        <rFont val="Arial"/>
        <family val="2"/>
      </rPr>
      <t xml:space="preserve">Solución: </t>
    </r>
    <r>
      <rPr>
        <sz val="8"/>
        <rFont val="Arial"/>
        <family val="2"/>
      </rPr>
      <t xml:space="preserve">
- Importador realiza cambio en carga total de metales nobles del convertidor catalítico, aprobando con el nivel de emisiones definido en D.S. 211/91 art. 4to sexies del MTT. 
- Campaña para el cambio de los 493 convertidores catalíticos de las unidades afectadas
- Costatación por parte de personal de 3CV del cambio de 239 de los 493 convertidores catalíticos.
- Inicio de cambio de los convertidores catalíticos de unidades ya enajenadas</t>
    </r>
  </si>
  <si>
    <r>
      <t>Rechazado</t>
    </r>
    <r>
      <rPr>
        <sz val="8"/>
        <rFont val="Arial"/>
        <family val="2"/>
      </rPr>
      <t xml:space="preserve">
</t>
    </r>
    <r>
      <rPr>
        <b/>
        <sz val="8"/>
        <rFont val="Arial"/>
        <family val="2"/>
      </rPr>
      <t>Causa</t>
    </r>
    <r>
      <rPr>
        <sz val="8"/>
        <rFont val="Arial"/>
        <family val="2"/>
      </rPr>
      <t xml:space="preserve">: no cumple con los niveles de emisiones de Monóxido de Carbono (CO)
</t>
    </r>
    <r>
      <rPr>
        <b/>
        <sz val="8"/>
        <rFont val="Arial"/>
        <family val="2"/>
      </rPr>
      <t>Unidad Afectadas</t>
    </r>
    <r>
      <rPr>
        <sz val="8"/>
        <rFont val="Arial"/>
        <family val="2"/>
      </rPr>
      <t xml:space="preserve">: 69
</t>
    </r>
  </si>
  <si>
    <t>rechazos</t>
  </si>
  <si>
    <t>causas</t>
  </si>
  <si>
    <t>no cumplió con nivel máximo permitido para la emisión</t>
  </si>
  <si>
    <t>Distintos componentes respecto a la homologación</t>
  </si>
  <si>
    <t>No cumplen con el estándar mínimo permitido para la eficacia del freno de servicio y estacionamiento</t>
  </si>
  <si>
    <t>Los vehículos no siguen el ciclo de pruebas</t>
  </si>
  <si>
    <t xml:space="preserve"> alineación del sistema de dirección,se encuentra con desviación mayor al máximo permitido</t>
  </si>
  <si>
    <t>Muestra de vehículos no cumple rotulación establecida en cinturones de seguridad y espejo retrovisor</t>
  </si>
  <si>
    <t>Muestra de vehículos no cumple rotulación establecida en cinturones de seguridad</t>
  </si>
  <si>
    <t>El espejo retrovisor interior no cuenta con dispositivo que realice el ajuste día y noche</t>
  </si>
  <si>
    <t>posee láminas oscurecidas en los vidrios de las ventanas de las puertas laterales traseras y en el vidrio del portalón trasero</t>
  </si>
  <si>
    <t>Las luces del sistema de frenos no operan de acuerdo a los requerimientos funcionales afines a sus propósitos</t>
  </si>
  <si>
    <t>Solución</t>
  </si>
  <si>
    <t>calibración bba inyección</t>
  </si>
  <si>
    <t>Se modifica los parámetros de potencia absorbida.</t>
  </si>
  <si>
    <t>Reemplazo de convertidor catalítico</t>
  </si>
  <si>
    <t>Reprogramación ECU</t>
  </si>
  <si>
    <t>Corrección a la potencia de carga al rodaje</t>
  </si>
  <si>
    <t>Ajuste de electrodos de las bujías a las especificaciones del fabricante</t>
  </si>
  <si>
    <t xml:space="preserve"> Se cambia sensores de oxígeno y bujías.</t>
  </si>
  <si>
    <t>Establecer procedimiento en el ajuste de la carburación en el procedimiento de pre entrega de los vehículos.</t>
  </si>
  <si>
    <t>Calibración de carburación</t>
  </si>
  <si>
    <t>no cumplió con nivel máximo permitido para la emisión NOX</t>
  </si>
  <si>
    <t>S30 1.6 Lts., Sedán 4P T/M Motor Otto</t>
  </si>
  <si>
    <t>4Runner 4.0 Lts., DOHC Station Wagon 5P T/A 4x4 Motor Otto</t>
  </si>
  <si>
    <t>Megane III 1.6 Lts., Hatchback 5P T/M Motor Otto</t>
  </si>
  <si>
    <t>Grand Nomade 2.4 Lts., DOHC SW 5P T/A 4WD Motor Otto</t>
  </si>
  <si>
    <t>Discovery 4 3.0 Lts., Station Wagon 7 Asientos 5P T/A  Motor Diesel</t>
  </si>
  <si>
    <t>Montero Sport G2 2.5 Lts., Station Wagon T/A Motor Diesel</t>
  </si>
  <si>
    <t>CX-5 I-Stop 2,5 Lts., Station Wagon 5P T/A 4x4 Motor Otto</t>
  </si>
  <si>
    <t>Ecosport 1.5 Lts., Station Wagon 5P T/M Motor Diesel</t>
  </si>
  <si>
    <t>Journey SE 2.0 Lts., Station Wagon 5P T/M Motor Diesel</t>
  </si>
  <si>
    <t>Sorento UM 2.2 Lts., Station Wagon T/A Motor Diesel</t>
  </si>
  <si>
    <t>A45 AMG 4Matic 2.0 Lts., Hatch Back 5P 4x4 Motor Otto</t>
  </si>
  <si>
    <t>Maxus</t>
  </si>
  <si>
    <t>V80 2.5 Lts., Minibus 15+1 6P T/M Motor Diesel</t>
  </si>
  <si>
    <t>Palio Attractive E51,4 Lts., SOHC HatchBack 5P T/M Motor Otto</t>
  </si>
  <si>
    <t>Haval</t>
  </si>
  <si>
    <t>Haval H6 2.0 Lts., Station Wagon T/M Motor Diesel</t>
  </si>
  <si>
    <t>V40 CC T4 2,0 Lts., DOHC HatchBack  5P T/A Motor Otto</t>
  </si>
  <si>
    <t>Grand Cherokee Limited 3.0 Lts., DOHC T/A 4x4 Motor Diesel</t>
  </si>
  <si>
    <t>Grand Hilux 2.8 Lts. Pick Up 4P T/A 4x4 Motor Diesel</t>
  </si>
  <si>
    <t>Tiggo 1,6 Lts., DOHC Station Wagon  5P T/M 4x2 Motor Otto</t>
  </si>
  <si>
    <t>2008 1,6 Lts., e-HDI Station Wagon5P T/M Motor Diesel</t>
  </si>
  <si>
    <t>Pulsar NS 200 199,4 cc T/M Tiempos</t>
  </si>
  <si>
    <t>QX70 3,7 Lts., DOHC Station Wagon  5P T/A 4x4 Motor Otto</t>
  </si>
  <si>
    <t>C4 Stop &amp; Start 1.6 Lts., HDI Hatch Back 5P T/M Motor Diesel</t>
  </si>
  <si>
    <t>March 1,6 Lts., DOHC HatchBack  5P T/M Motor Otto</t>
  </si>
  <si>
    <t>MG350 1,5 Lts., DOHC Sedán 4P T/M Motor Otto</t>
  </si>
  <si>
    <t>Grand I10 BA 1.2 Lts., Hatch Back 5P T/M Motor Otto</t>
  </si>
  <si>
    <t>CX-5 I-Stop 2,0 Lts., Station Wagon 5P T/M 4x4 Motor Otto</t>
  </si>
  <si>
    <t>Fluence 1,6 Lts., DOHC Sedán 4P T/M Motor Otto</t>
  </si>
  <si>
    <t>GZ 150 149c.c. T/M Tiempos</t>
  </si>
  <si>
    <t>XL 1200 Forty Eight T/M 4 Tiempos</t>
  </si>
  <si>
    <t>Outlander 2.4 Lts., Station Wagon 5P 4x4 T/A Motor Otto</t>
  </si>
  <si>
    <t>R1200 GS 1170c.c. T/M Tiempos</t>
  </si>
  <si>
    <t>Explorer Ecoboost Limited 2.3 Lts., Station Wagon 5P T/A 4x2 Motor Otto</t>
  </si>
  <si>
    <t>EX300AD Ninja 296c.c. T/M 4 Tiempos</t>
  </si>
  <si>
    <t>modelo M16 223 c.c. T/M 4 Tiempos</t>
  </si>
  <si>
    <t>Discovery Sport 2.0 Lts., Station Wagon 7 Asientos  T/A Motor Otto</t>
  </si>
  <si>
    <t>Aprilia</t>
  </si>
  <si>
    <t>STX 150 149 c.c. T/M 4 Tiempos</t>
  </si>
  <si>
    <t>Ducati</t>
  </si>
  <si>
    <t>Scrambler Icon 803 c.c. T/M 4 Tiempos</t>
  </si>
  <si>
    <t>Forester 2.0 Lts., i-L Station Wagon 5P T/A Tipo CVT AWD Motor Otto</t>
  </si>
  <si>
    <t>Renegade Limited Edition 250 233 c.c. T/M 4 Tiempos</t>
  </si>
  <si>
    <t>Celerio 1.2 Lts., Hatchback 5P, Motor Otto</t>
  </si>
  <si>
    <t>SX 125T-18 T/A 4 Tiempos</t>
  </si>
  <si>
    <t>500 Lounge 1.4 Lts., Hatchback 5P T/M Motor Otto</t>
  </si>
  <si>
    <t>T80 1.5 Lts., Camioneta 2P T/M Motor Otto</t>
  </si>
  <si>
    <t>C-Elysée 1,6 Lts. Sedan 4P. T/M Motor Otto</t>
  </si>
  <si>
    <t xml:space="preserve"> Tivoli 1.6 Lts., Station Wagon 4P T/M Motor Otto</t>
  </si>
  <si>
    <t>Hilux 2.4 Lts., Pick Up 4P T/M 4x4 Motor Diesel</t>
  </si>
  <si>
    <t>Ranger XL 3,2 Lts. Pick Up Doble Cabina 4P. T/M 4x4 Motor Diesel</t>
  </si>
  <si>
    <t>L200 Dakar 2.4 Lts., Camioneta 4P T/M Motor Diesel</t>
  </si>
  <si>
    <t>BT-50 2.2 Lts., Pick Up DC 4P 4x4 T/M Motor Diesel</t>
  </si>
  <si>
    <t xml:space="preserve">Countryman Cooper S 1.6 Lts., Station Wagon 5P 4x2 T/A Motor Otto, </t>
  </si>
  <si>
    <t>Rio 3 1.4 Lts, Hatchback 3P T/M Motor Otto</t>
  </si>
  <si>
    <t>RAM</t>
  </si>
  <si>
    <t>500 Reg Cab 5.7 l., Pick Up T/A 4x4</t>
  </si>
  <si>
    <t>Sail NB 1.4 Lts., Sedán 4P T/M Motor Otto,</t>
  </si>
  <si>
    <t>S3 1.5 Lts., Hatchback 5P T/M Motor Otto</t>
  </si>
  <si>
    <t>HR-V LX 1.8 Lts., Station Wagon 5P T/M Motor Otto</t>
  </si>
  <si>
    <t>New IQ 1,0 Lts. Hatch Back 5P. T/M Motor Otto</t>
  </si>
  <si>
    <t>V22 Truck 1.3 l., Pick Up T/M Motor Otto</t>
  </si>
  <si>
    <t>MG GT 1.5 Lts., VCT Sedán 4P T/A 4x2 Motor Otto</t>
  </si>
  <si>
    <t>Baic</t>
  </si>
  <si>
    <t>Plus 1,2 Lts. DOHC Furgón 5P. T/M Motor Otto</t>
  </si>
  <si>
    <t>Duster 1,6 Lts. Station Wagon 5P. T/M Motor Otto</t>
  </si>
  <si>
    <t>Gol 1,6 Lts. Hatch Back 5P. T/M Otto</t>
  </si>
  <si>
    <t>APV 1.6 Lts., Furgón 5P T/M Motor Otto</t>
  </si>
  <si>
    <t>C4 1,6 Lts. DOHC Hatch Back 5P. T/M Motor Otto</t>
  </si>
  <si>
    <t>Mirage 1.2 Lts, HatchBack 5P. T/M Motor Otto</t>
  </si>
  <si>
    <t>Uno Way 1.4 Lts., Hatchback 5P T/M Motor Otto</t>
  </si>
  <si>
    <t>Yeti 1.2 Lts., Station Wagon 5P T/A Motor Otto</t>
  </si>
  <si>
    <t>FZN150D (FZ ver. 2,0) 149 c.c. T/M 4 Tiempos</t>
  </si>
  <si>
    <t>301 1,6 Lts. VTi 120 HP DOHC Sedan 4P. T/M Motor Otto</t>
  </si>
  <si>
    <t>F150Lariat Luxury 5.0 Lts., Camioneta 4P T/A 4x4 Motor Otto</t>
  </si>
  <si>
    <t>S60 D2 2.0 Lts., Sedán 4P T/A Motor Otto</t>
  </si>
  <si>
    <t>Impreza 2.0 Lts., Station Wagon 5P T/A CVT 4x4 Motor Otto</t>
  </si>
  <si>
    <t>Tundra 5.7 Lts., Pick Up D/C 4P 4x4 T/A Motor Otto</t>
  </si>
  <si>
    <t>D-Max 2,5 Lts. DOHC Pick Up Doble Cabina 4P. T/A 4x4 Motor Diesel</t>
  </si>
  <si>
    <t>X-Trail (T32) 2,5 Lts. DOHC Station Wagon 5P. 4x4 T/A (CVT) 7 asientos Motor Otto</t>
  </si>
  <si>
    <t>Tucson TL 2,0 Lts. CRDI Station Wagon 5P. T/A 4WD Diésel</t>
  </si>
  <si>
    <t>Durango SXT 3,6 V6 DOHC Station Wagon 5P. AWD T/A Motor Otto</t>
  </si>
  <si>
    <t>Vitara 1,6 Lts. Station Wagon 5P. T/M 4x4 Otto</t>
  </si>
  <si>
    <t>New Actyon Sport 2,0 Lts. XDI 16v Pick Up Doble Cabina 4P. 4x4 T/M Motor Diesel</t>
  </si>
  <si>
    <t>Outlander 2,0 l. Station Wagon 5P. 4x2 T/M Motor Otto</t>
  </si>
  <si>
    <t>CR-V EXL 2,4 Lts. Hatch Back 5P. 4x4 T/A Tipo CVT Motor Otto</t>
  </si>
  <si>
    <t>Strada Adventure 1,6  Pick Up Cabina Doble 3P. T/M Motor Otto</t>
  </si>
  <si>
    <t>QX50 3,7 Lts. Station Wagon 5P. 4x4 T/A Motor Otto</t>
  </si>
  <si>
    <t>Tiguan 2,0 Lts. TSI Sport 4Motion DOHC Station Wagon 5P. 4x4 T/A Motor CCZD Otto</t>
  </si>
  <si>
    <t>Mazda6 2,0 Lts.  Sedan 4P. T/A Motor Otto</t>
  </si>
  <si>
    <t>GLE 350d Matic 3.0 Lts., Station Wagon 5P T/A 4x4 Motor Diesel</t>
  </si>
  <si>
    <t>Beat 1,3 Lts. DOHC Station Wagon 5P. T/M Motor Otto</t>
  </si>
  <si>
    <t>Evoque 2,0 Lts. DOHC Station Wagon 5P. T/A Motor Otto</t>
  </si>
  <si>
    <t>Cooper 1,5 Lts. DOHC Hatch Back 3P. T/M Motor Otto</t>
  </si>
  <si>
    <t>XR 150 L 149,2 c.c. T/M 4 Tiempos</t>
  </si>
  <si>
    <t>RX 350 3,5 Lts., Station Wagon 5P 4x4 T/A  Motor Otto</t>
  </si>
  <si>
    <t>Cherokee 2,4 Lts. Station Wagon 5P. T/A AWD Motor Otto</t>
  </si>
  <si>
    <t>Sportage QL MT 2,0 Lts. Station Wagon 5P. T/M 4x4 Otto</t>
  </si>
  <si>
    <t>Astra NB 1,4 Lts. Turbo Sedan 4P. T/A Motor Otto</t>
  </si>
  <si>
    <t xml:space="preserve">Explorer XLT 3,5 Lts. Station Wagon 5P. T/A 4x4 Otto </t>
  </si>
  <si>
    <t>Yeti 2,0 Lts. Station Wagon 5P. 4x4 T/A Motor Otto</t>
  </si>
  <si>
    <t>Zongshen</t>
  </si>
  <si>
    <t>RX 3 250c.c. T/M 4 Tiempos</t>
  </si>
  <si>
    <t xml:space="preserve">MG GS Turbo 1,5 Lts. Station Wagon 5P. T/A DCT 4x4 Otto </t>
  </si>
  <si>
    <t xml:space="preserve">Porsche </t>
  </si>
  <si>
    <t xml:space="preserve">Macan R4 2,0 Lts. Station Wagon 5P. T/A Otto </t>
  </si>
  <si>
    <t>Clio RS Sport 1,6 Lts. DOHC Hatch Back 5P. T/A Motor Otto</t>
  </si>
  <si>
    <t>XV 1,6 Lts. DOHC Station Wagon 5P. T/A Tipo CVT 4x4 Motor Otto</t>
  </si>
  <si>
    <t>Captiva 2.2 lts. Station Wagon 5P AWD T/A Motor Diesel</t>
  </si>
  <si>
    <t>Pilot Elite 3,5 Lts. Station Wagon 5P. T/A 4x4 Motor Otto</t>
  </si>
  <si>
    <t>Modelo Land Cruiser Prado 4.0 Lts., Station Wagon 5P T/A 4x4 Motor Otto</t>
  </si>
  <si>
    <t>Tucson TL 2,0 Lts. Station Wagon 5P. T/A 4WD Motor Otto</t>
  </si>
  <si>
    <t xml:space="preserve">XC60 T5 AWD 2,5 Lts., Station Wagon 5P T/A 4x4 Motor Otto </t>
  </si>
  <si>
    <t>GLE 400 4Matic 3.0 Lts., Station Wagon 5P T/A Motor Otto</t>
  </si>
  <si>
    <t>QX 80 5,6 Lts. Station Wagon 5P. 4x4 T/A Motor Otto</t>
  </si>
  <si>
    <t>CX-3 2.0 Lts., Station Wagon 5P T/A 4x4 Motor Otto</t>
  </si>
  <si>
    <t xml:space="preserve">RX450H 3,5 Lts., Station Wagon 5P T/A Híbrido Eléctrico </t>
  </si>
  <si>
    <t>Cherokee 2.4 Lts., Station Wagon 5P T/A 4x4 Motor Otto</t>
  </si>
  <si>
    <t>kia</t>
  </si>
  <si>
    <t>Sorento UM 3,3 Lts. Station Wagon 7 asientos 5P. T/A 4x4 Motor Otto</t>
  </si>
  <si>
    <t>Insignia ST 2,0 Lts., DOHC Station Wagon 5P. AWD T/A Motor Otto</t>
  </si>
  <si>
    <t xml:space="preserve">Tiida (C11) 1,6 Lts. DOHC Sedan 4P. T/M Motor Otto </t>
  </si>
  <si>
    <t>Racer 250 RR 249,9 c.c. T/M 4 Tiempos</t>
  </si>
  <si>
    <t>Explorer Limited 3,5 DOHC Station Wagon 5P. T/A 4WD Motor Otto</t>
  </si>
  <si>
    <t>Range Rover 5,0 Lts. V8 SC DOHC Station Wagon 5P. 4x4 T/A Motor Otto</t>
  </si>
  <si>
    <t>Forester 2,0 Lts. D-L Station Wagon 5P. AWD T/A Diesel</t>
  </si>
  <si>
    <t xml:space="preserve">Sprinter 313 CDI 2,1 Lts. Furgón 5P. T/M 4x4 Diesel </t>
  </si>
  <si>
    <t>New H-1 MB 2,5 Lts. CRDi 3 Pasajeros Furgón 5P. T/M Motor Diesel</t>
  </si>
  <si>
    <t>V80 Cargo L 2,5 Lts. DOHC Furgón 5P. T/M Motor Diesel</t>
  </si>
  <si>
    <t xml:space="preserve">Vito 114 CDI 2,1 Lts. Minibus 8 asientos 4P. T/M Diesel </t>
  </si>
  <si>
    <t>RKS 150 Sport 148 c.c. T/M 4 Tiempos</t>
  </si>
  <si>
    <t>Braho 150 145 c.c. T/M 4 Tiempos</t>
  </si>
  <si>
    <t>Ducato 130CV Multijet Maxi Cargo Corta 2,3 Lts. Furgón 5P. T/M Motor Diesel</t>
  </si>
  <si>
    <t>Montero 3,2 Lts. CRDI DOHC Station Wagon 3P. 4x4 T/A Motor Diesel</t>
  </si>
  <si>
    <t>X3 xDrive20d 2,0 Lts. DOHC Station Wagon 5P. 4x4 T/A Motor Diesel</t>
  </si>
  <si>
    <t>Hiace 3,0 Lts. DOHC (12 Pasajeros) 4P. T/M Motor Diesel</t>
  </si>
  <si>
    <t>XC60 D5 2.4 Lts., 5P T/A 4x4 Motor Diesel</t>
  </si>
  <si>
    <t>Silverado CC 5,3 Lts. Pick Up 4P. T/A 4x4 Otto</t>
  </si>
  <si>
    <t xml:space="preserve">Sorento 2,4 Lts. DOHC Station Wagon 5P. (7 asientos) T/M 4x4 Motor Otto </t>
  </si>
  <si>
    <t xml:space="preserve">Pilot Touring 3,5 Lts. Station Wagon 5P. T/A 4x4 Otto </t>
  </si>
  <si>
    <t>Alto 800 0,8 Lts. Hatch Back 5P. T/M</t>
  </si>
  <si>
    <t>KLR650 650 c.c. T/M 4 Tiempos</t>
  </si>
  <si>
    <t>Pulsar RS 200 199,4 cc T/M Tiempos</t>
  </si>
  <si>
    <t xml:space="preserve">XC90 T5 2,0 Lts. Station Wagon 5P. T/A Motor Otto </t>
  </si>
  <si>
    <t>XV 1,6 Lts. DOHC Station Wagon 5P. T/M 4x4 Motor Otto</t>
  </si>
  <si>
    <t>Escape 2,0 Lts. DOHC SUV 5P. T/A 4x4 Motor Otto</t>
  </si>
  <si>
    <t>Astra NB 1,4 Lts. Turbo DOHC Sedan 4P. T/A Motor Otto</t>
  </si>
  <si>
    <t>Sentra (B17) 1,8 Lts. DOHC Sedán 4P T/M Motor Otto</t>
  </si>
  <si>
    <t>Grand Santa Fe 2,2 Lts., Station Wagon 5P 4x4 T/A  Motor Diesel</t>
  </si>
  <si>
    <t>Expert L2H1 Minibus Escolar 1,6 Lts. HDI DOHC 90HP 5P. (20 asientos) T/M Motor Diesel</t>
  </si>
  <si>
    <t>Grand Cherokee Limited 3,6 V6 DOHC Station Wagon 5P. 4x4 T/A Motor Otto</t>
  </si>
  <si>
    <t>CX-5 I-Stop 2.2 Lts., Station Wagon 5P 4x4 T/A Motor Diesel</t>
  </si>
  <si>
    <t>honda</t>
  </si>
  <si>
    <t>Civic EX 2.0 Lts., Sedán T/A  Motor Otto</t>
  </si>
  <si>
    <t>Lancer R 1,6 Lts. DOHC Sedan 4P. T/M Motor Otto</t>
  </si>
  <si>
    <t>TK 150T-11 149,6 c.c. T/A 4 Tiempos</t>
  </si>
  <si>
    <t>Cayenne V6 E2 3,6 Lts. Station Wagon 5P. 4x4 T/A Otto</t>
  </si>
  <si>
    <t xml:space="preserve">Sorento UM 2,2 Lts. Station Wagon 5P. (7 Pasajeros) T/A 4x4 Motor Diesel  </t>
  </si>
  <si>
    <t>GLE 250d 4Matic 2.1 Lts., Station Wagon 5P T/A Motor Diesel</t>
  </si>
  <si>
    <t>F150 Lariat Sport 5.0 Lts., Camioneta 4P T/A 4x4 Motor Otto</t>
  </si>
  <si>
    <t>Traverse 3,6 Lts. Station Wagon 5P. AWD T/A Motor Otto</t>
  </si>
  <si>
    <t>Impreza 2.0 Lts., Station Wagon 4P  4x4 T/M  Motor Otto</t>
  </si>
  <si>
    <t>CX-3 2.0 Lts., Station Wagon 5P T/M 4x4 Motor Otto</t>
  </si>
  <si>
    <t>Cherokee Trailhawk 3,2 Lts. DOHC Station Wagon 5P. T/A 4x4 Motor Otto</t>
  </si>
  <si>
    <t>Volvo V40 D2 2,0 Lts. Hatch Back 5P. T/A Motor Diesel</t>
  </si>
  <si>
    <t>GLA 250 4Matic 2,0 Lts. DOHC Hatch Back 5P. T/A 4x4 Motor Otto</t>
  </si>
  <si>
    <t>Murano (Z52) 3,5 Lts. Station Wagon 5P. T/A 4x4 Otto</t>
  </si>
  <si>
    <t>Rush 1,5 Lts. Station Wagon 5P. T/M 4x4</t>
  </si>
  <si>
    <t>Insignia OPC Sport Tourer 2,8 Lts. DOHC Sedan 4P. 4x4 T/A Motor Otto</t>
  </si>
  <si>
    <t xml:space="preserve">1500 Reg Cab SLT 3,0 Lts. Pick Up 2P. T/A 4x4 Diésel </t>
  </si>
  <si>
    <t>Edge 3,5 Lts. Station Wagon 4P. T/A Otto</t>
  </si>
  <si>
    <t>Ridgeline RTL 3,5 Lts. Camioneta 4P. T/A 4x4</t>
  </si>
  <si>
    <t>Genesis DH 3,8 Lts. DOHC Sedan 4P. T/A Motor Otto</t>
  </si>
  <si>
    <t>Impreza 2,0 Lts. R DOHC Sedan 4P. T/M 4x4 Motor Otto</t>
  </si>
  <si>
    <t>Fullback 2,4 Lts. TD 152 HP Pick Up 4P. 4WD 6MT</t>
  </si>
  <si>
    <t>Grand Vitara 1,6 Lts. DOHC Station Wagon 3P. T/M 4x4 Motor Otto</t>
  </si>
  <si>
    <t>L200 Dakar 2,4 Lts. Camioneta 4P. T/A 4x4 Diesel</t>
  </si>
  <si>
    <t>New Actyon Sport XDI 2,0 Lts. 16v Pick Up Doble Cabina 4P. T/A 4x4 Motor Diesel</t>
  </si>
  <si>
    <t>4008 2,0 Lts. 150HP DOHC Station Wagon 5P. T/A CVT 4WD Motor Otto</t>
  </si>
  <si>
    <t>Sportage QL MT 2,0 Lts. Station Wagon 5P. T/A 4x4 Otto</t>
  </si>
  <si>
    <t>Versa (N17) 1,6 Lts. DOHC Sedan 4P. T/M Motor Otto</t>
  </si>
  <si>
    <t>Yaris 1,5 Lts. Sedán 4P. T/M Motor Otto</t>
  </si>
  <si>
    <t xml:space="preserve">V40 D2 2,0 Lts. Hatch Back 5P. T/M Motor Diesel </t>
  </si>
  <si>
    <t>S2 1,5 Lts. Hatch Back 5P. T/M 4x2 Otto</t>
  </si>
  <si>
    <t xml:space="preserve">X50 1,5 Lts. DOHC Station Wagon 5P. T/M Motor Otto </t>
  </si>
  <si>
    <t>DFM</t>
  </si>
  <si>
    <t xml:space="preserve">AX 7 2,0 Lts. Station Wagon 5P. T/A Motor Otto </t>
  </si>
  <si>
    <t xml:space="preserve">X25 1,5 Lts. Station Wagon 5P. T/M Otto </t>
  </si>
  <si>
    <t>Mazda3 1,6 Lts. DOHC Sedan 4P. T/M Motor Otto</t>
  </si>
  <si>
    <t>Ranger Limited 3,2. Lts. Pick Up 4P. T/M 4x4 Diesel</t>
  </si>
  <si>
    <t>HR-V EX-L 1,8 Lts. Station Wagon 5P. T/A CVT 4x4 Otto</t>
  </si>
  <si>
    <t xml:space="preserve">L 200 Dakar HP 2,4 Lts. Pick Up 4P. 4x4 T/M Diesel </t>
  </si>
  <si>
    <t>FJ Cruiser 4,0 Lts. Station Wagon 5P. T/A 4x4 Motor Otto</t>
  </si>
  <si>
    <t>Duster 2,0 Lts. DOHC Station Wagon 5P. T/M 4x2 Motor Otto</t>
  </si>
  <si>
    <t>Cargo Van 1,2 Lts. Furgón 4P. T/M Otto</t>
  </si>
  <si>
    <t>C300 2,0 Lts. Sedán 4P. T/A Otto</t>
  </si>
  <si>
    <t>Wrangler Unlimited Rubicon 3,6 Lts. V6 24v VVT DOHC Tipo Jeep 3P. 4x4 T/A Motor Otto</t>
  </si>
  <si>
    <t>Grand Santa Fe NC 3,3 Lts. DOHC Station Wagon 5P. T/A 4x4 Motor Otto</t>
  </si>
  <si>
    <t xml:space="preserve">Macan S 3,0 Lts. Station Wagon 5P. T/A Diésel </t>
  </si>
  <si>
    <t>Forester 2,5 Lts. i Station Wagon 5P.  T/A Tipo CVT AWD Motor Otto</t>
  </si>
  <si>
    <t>Arrizo 5 1,5 Lts. Sedán 4P. T/M Otto</t>
  </si>
  <si>
    <t>Qashqai (J11) 2,0 Lts. Station Wagon 5P. 2WD T/A (CVT) Motor Otto</t>
  </si>
  <si>
    <t xml:space="preserve">Stavic 2,2 Lts. Station Wagon 5P. T/A 4x4 Diesel </t>
  </si>
  <si>
    <t>X1 sDrive20i 2,0 Lts. Station Wagon 4P. T/A Otto</t>
  </si>
  <si>
    <t>Q3 2,0 Lts. Station Wagon 5P. T/A Diesel</t>
  </si>
  <si>
    <t>BT-50 3,2 Lts. DOHC Pick Up Doble Cabina 4P. 4x4 T/A Motor Diesel</t>
  </si>
  <si>
    <t>CS15 1,5 Lts. Hatch Back 5P. T/M</t>
  </si>
  <si>
    <t>C3 1,2 Lts. Hatch Back 5P. T/M Otto</t>
  </si>
  <si>
    <t>MG GT 1,5 Lts. VCT Sedán 4P. T/M 4x2</t>
  </si>
  <si>
    <t>X 60 1,8 Lts. Station Wagon 5P. T/M 4x2 Motor Otto</t>
  </si>
  <si>
    <t xml:space="preserve">Baleno 1,4 Lts. Hatch Back 5P. T/M Motor Otto </t>
  </si>
  <si>
    <t xml:space="preserve">Punto Pop E6 1,2 Lts.Hatch Back 5P. T/M Motor Otto </t>
  </si>
  <si>
    <t>City LX 1,5 Lts. Sedan 4P. T/A (CVT) Motor Otto</t>
  </si>
  <si>
    <t>Octavia Scout 2,0 Lts. Station Wagon 5P. 4x4 T/A Motor Diesel</t>
  </si>
  <si>
    <t>Cerato 1,6 Lts. Sedan 4P. T/M Motor Otto</t>
  </si>
  <si>
    <t>Tivoli 1,6 Lts. Station Wagon 5P T/M Motor Otto</t>
  </si>
  <si>
    <t>Fiesta 1,6 Lts. Hatch Back 5P. T/M Motor Otto</t>
  </si>
  <si>
    <t>UM</t>
  </si>
  <si>
    <t>Max ZR 150 145 c.c. T/M 4 Tiempos</t>
  </si>
  <si>
    <t>Kembo</t>
  </si>
  <si>
    <t xml:space="preserve">206C Cargo Van 1,3 Lts. Furgón 5P. T/M Otto </t>
  </si>
  <si>
    <t xml:space="preserve">Brilliance V3 1,5 Lts. Station Wagon 5P. T/M Otto </t>
  </si>
  <si>
    <t>Senke</t>
  </si>
  <si>
    <t>SK150-2 147,5 c.c. 4 Tiempos</t>
  </si>
  <si>
    <t>Skua 250 229,5 c.c. T/M 4 Tiempos</t>
  </si>
  <si>
    <t>LML</t>
  </si>
  <si>
    <t>150-4S (star Deluxde) 149,6 c.c. T/M 4 Tiempos</t>
  </si>
  <si>
    <t>SYM</t>
  </si>
  <si>
    <t>LN30W1-6 GTS 300i 278,3 c.c. T/M 4 Tiempos</t>
  </si>
  <si>
    <t>Tekken 250 250 c.c. T/M 4 Tiempos</t>
  </si>
  <si>
    <t>Braho 150 c.c. T/M 4 Tiempos</t>
  </si>
  <si>
    <t>BRP Can Am</t>
  </si>
  <si>
    <t>Spyder 1300 1330 c.c. T/A 4 Tiempos. (Tres ruedas)</t>
  </si>
  <si>
    <t>Corolla 1,8 Lts. Sedan 4P. T/M Motor Otto</t>
  </si>
  <si>
    <t>Kicks (P15) 1,6 Lts. Station Wagon 5P. T/A Otto</t>
  </si>
  <si>
    <t>Amarok 2,0 Lts. TDI Pick Up Doble Cabina 4P. T/A Motor CSHA Diesel</t>
  </si>
  <si>
    <t>Wangye</t>
  </si>
  <si>
    <t>WY150T-3 149 c.c. T/A 4 Tiempos</t>
  </si>
  <si>
    <t>X35 1,5 Lts. Station Wagon 5P. T/M Otto</t>
  </si>
  <si>
    <t>Outlander 2,0 Lts. Station Wagon 5P. 4x2 T/A CVT Motor Otto</t>
  </si>
  <si>
    <t>Arrizo 3 1,5 Lts. Sedan 4P. T/M Motor Otto</t>
  </si>
  <si>
    <t>3008 1,6 Lts. THP 165 HP Station Wagon 5P. T/A Motor Otto</t>
  </si>
  <si>
    <t>Spin 1,8 Lts. Station Wagon, 7 Asientos 5P. T/M Motor Otto</t>
  </si>
  <si>
    <t>Renegade Sport 1,8 Lts. Station Wagon 5P. T/M Motor Otto</t>
  </si>
  <si>
    <t>S3 1,6 Lts. Hatch Back 5P. T/M Otto</t>
  </si>
  <si>
    <t>Truck D/C 1,2 Lts. Pick Up Doble Cabina 4P. T/M Motor Otto</t>
  </si>
  <si>
    <t>Discovery Sport 2,0 Lts. Station Wagon 5P. T/A 4x4 Diésel</t>
  </si>
  <si>
    <t>X6 xDrive 35i 3,0 l., Station Wagon T/A 4x4 Otto</t>
  </si>
  <si>
    <t xml:space="preserve">Sportage QL 2,0 Lts. Station Wagon 4x4 5P. T/A Otto </t>
  </si>
  <si>
    <t xml:space="preserve">F150 Raptor 3,5 Lts. Camioneta 4P. T/A 4x4 Otto </t>
  </si>
  <si>
    <t xml:space="preserve">NX 300 H 2,5 Lts. Station Wagon 5P. T/A Tipo CVT 4x4, Vehículo Híbrido Eléctrico </t>
  </si>
  <si>
    <t>TZ150S 149 c.c. T/M 4 Tiempos</t>
  </si>
  <si>
    <t>Outback 2.5i-S 2,5 Lts. Station Wagon 5P. T/A CVT 4x4 Otto</t>
  </si>
  <si>
    <t>Santa Fe DM 2,4 Lts. Station Wagon 5P. T/A AWD Motor Otto</t>
  </si>
  <si>
    <t>GLE 400 4 Matic Coupé 3,0 Lts. Station Wagon 4P. T/A 4x4 Otto</t>
  </si>
  <si>
    <t>1500 Quad Cab SLT 3,6 Lts. Pick Up Doble Cabina 4P. T/A 4x4 Motor Otto</t>
  </si>
  <si>
    <t>F-Pace S/C 3,0 Station Wagon 5P. 4x4 T/A Motor Otto</t>
  </si>
  <si>
    <t>QX60 3,5 Lts. Station Wagon 5P. T/A tipo CVT 4x4 Motor Otto</t>
  </si>
  <si>
    <t>Ranger XLT 2,5 Lts. DOHC Pick Up Doble Cabina 4P. T/M 4x2 Motor Otto</t>
  </si>
  <si>
    <t>Proton</t>
  </si>
  <si>
    <t>Preve 1,6 Lts. Sedán 4P. T/M Motor Otto</t>
  </si>
  <si>
    <t>T80 1,5 Lts. Camioneta 2P. T/M Otto</t>
  </si>
  <si>
    <t>Journey SE 2,4 Lts. Station Wagon 5P. T/A Motor Otto</t>
  </si>
  <si>
    <t xml:space="preserve">H2 1,5 Lts. DOHC Station Wagon 5P. T/M 4x4 Motor Otto </t>
  </si>
  <si>
    <t>F60 Countryman Cooper S All4 2,0 Lts. Station Wagon 5P. T/A 4x4 Otto</t>
  </si>
  <si>
    <t>FT 500 2,8 Lts. Camioneta 4P. T/M 4x4 Diésel</t>
  </si>
  <si>
    <t>Maserati</t>
  </si>
  <si>
    <t>Levante 3,0 Lts. Station Wagon 5P. T/A 4x4 Otto</t>
  </si>
  <si>
    <t>CB1 124,8 c.c. T/M 4 Tiempos</t>
  </si>
  <si>
    <t>Swift 1,2 Lts. Hatch Back 5P. T/M Motor Otto</t>
  </si>
  <si>
    <t>WR-V LX 1,5 Lts. Station Wagon 5P. T/A CVT Otto</t>
  </si>
  <si>
    <t>Grand i10 BA PE 1,2 Lts. Hatch Back 5P. T/M Otto</t>
  </si>
  <si>
    <t>Citan 109 CDI 1,5 Lts. SOHC Furgón 4P. T/M Motor Diésel</t>
  </si>
  <si>
    <t>GZ 150 149 c.c. T/M 4 Tiempos</t>
  </si>
  <si>
    <t>L200 Katana CRT 2,4 Lts. Camioneta 4P. T/M 4x4 Diésel</t>
  </si>
  <si>
    <t>T60 2,8 Lts. Camioneta Doble Cabina 4P. T/M 4x4 Diésel</t>
  </si>
  <si>
    <t>X3 xDrive 20d 2,0 Lts. Station Wagon 5P. T/A 4x4 Diésel</t>
  </si>
  <si>
    <t>C-Elysée 1,6 Lts.HDI SOHC Sedán 4P. T/M Motor Diésel</t>
  </si>
  <si>
    <t>CX70 1,6 Lts. Station Wagon 5P. T/M Otto</t>
  </si>
  <si>
    <t>Renegade Commando 200 196,4 c.c. T/M 4 Tiempos</t>
  </si>
  <si>
    <t>Wingle 5 2,0 Camioneta 4P. T/M Diésel</t>
  </si>
  <si>
    <t xml:space="preserve">LX250GY-3 223 c.c. T/M 4 Tiempos </t>
  </si>
  <si>
    <t>XV 2,0 Lts. CVT Station Wagon 5P. T/A 4x4 Otto</t>
  </si>
  <si>
    <t>CB 190R 184 c.c. T/M 4 Tiempos</t>
  </si>
  <si>
    <t>F150 Platinum Ecoboost 3,5 Lts. Pick Up 4P. T/A 4x4 Otto</t>
  </si>
  <si>
    <t>Suburban 5,3 Lts. AWD Station Wagon 5P. T/A 4x4 Motor Otto</t>
  </si>
  <si>
    <t xml:space="preserve">TTX 300 300 c.c. T/M 4 Tiempos </t>
  </si>
  <si>
    <t>Rich 2,5 Lts. Camioneta Doble Cabina 4P. T/M 4x4 Diésel</t>
  </si>
  <si>
    <t>Ninja 400 c.c. T/M 4 Tiempos</t>
  </si>
  <si>
    <t>Pick Up 2,2 Lts. CRDe Camioneta Doble Cabina 4P. 2WD T/M Diésel</t>
  </si>
  <si>
    <t>Grand Cherokee Laredo 3,6 V6 Station Wagon 5P. 4x4 T/A Motor Otto</t>
  </si>
  <si>
    <t xml:space="preserve">JM 200-E 196 c.c. T/M 4 Tiempos </t>
  </si>
  <si>
    <t>Nueva Partner 1,6 Lts. Hdi 90HP Furgón 5P. T/M Diésel</t>
  </si>
  <si>
    <t>Range Rover Sport 3.0 SDV6 3,0 Lts. Station Wagon 5P. 4x4 T/A Diésel</t>
  </si>
  <si>
    <t>S60CC D4 2,4 Lts. Sedán 4P. T/A 4x4 Diésel</t>
  </si>
  <si>
    <t xml:space="preserve">Stavic 2,2 Lts. Station Wagon 5P. T/A 4x4 Diésel </t>
  </si>
  <si>
    <t>Truck 1,2 Lts. DOHC Pick Up 2P. T/M Motor Otto</t>
  </si>
  <si>
    <t>Ram 700 SLT CD 1,4 Lts. Camioneta Doble Cabina 3P. T/M Otto</t>
  </si>
  <si>
    <t>Tiggo 2 1,5 Lts. Station Wagon 5P. T/M Otto</t>
  </si>
  <si>
    <t>CX5 2,0 Lts. Station Wagon 5P. T/A 4x4 Otto</t>
  </si>
  <si>
    <t>RX 350L 3,5 Lts. Station Wagon 5P. T/A 4x4 Otto</t>
  </si>
  <si>
    <t>Cayenne (9YA) 3,0 Lts. Station Wagon 5P. T/A 4x4 Otto</t>
  </si>
  <si>
    <t>GLC 220d 4Matic Coupé 2,1 Lts. Station Wagon 4P. 4x4 T/A Diésel</t>
  </si>
  <si>
    <t>Montero 3,2 Lts. CRDI DOHC Station Wagon 5P. 4x4 T/A Motor Diésel</t>
  </si>
  <si>
    <t>Ranger XLT 3,2 Lts. Pick Up 4P. T/M 4x4 Diésel</t>
  </si>
  <si>
    <t>Versa (N17) 1,6 Lts. Sedán 4P. T/M Otto</t>
  </si>
  <si>
    <t>Hilux 2,4 Lts. Camioneta Doble Cabina 4P. T/M 4x4 Diésel</t>
  </si>
  <si>
    <t>MG ZS 1,5 Lts. Station Wagon 5P. T/M Otto</t>
  </si>
  <si>
    <t>X5 xDrive35i 3,0 Lts. DOHC Station Wagon 5P. T/A 4x4 Motor Otto</t>
  </si>
  <si>
    <t>SUV Glory 580 1,8 Lts. Station Wagon 5P. T/M Otto</t>
  </si>
  <si>
    <t xml:space="preserve">V3S Turbo 1,5 Lts. Station Wagon 5P. T/M Otto </t>
  </si>
  <si>
    <t>XV 1,6 Lts. CVT Station Wagon 5P. T/A 4x4 Otto</t>
  </si>
  <si>
    <t>City LX 1,5 Lts. Sedán 4P. T/M Motor Otto</t>
  </si>
  <si>
    <t>RK 150 GR 149 c.c. T/M 4 Tiempos</t>
  </si>
  <si>
    <t>E-Pace iD (DF) 2,0 Lts. Station Wagon 5P. T/A 4x4 Diésel</t>
  </si>
  <si>
    <t>Mazda3 2,0 Lts. DOHC Sedán 4P. T/M Motor Otto</t>
  </si>
  <si>
    <t>Santa Fe TM 2,2 Lts. CRDI E6 Station Wagon 5P. T/A 4x4 Diésel</t>
  </si>
  <si>
    <t>NG Traverse 3,6 Lts. Station Wagon 5P. 7 Asientos T/A AWD Otto</t>
  </si>
  <si>
    <t>QX60 3,5 Lts. DOHC Station Wagon 5P. T/A tipo CVT 4x4 Motor Otto</t>
  </si>
  <si>
    <t>Sorento (UM) 2,2 Lts. Station Wagon 4P. 7 Asientos T/A 4x4 Diésel</t>
  </si>
  <si>
    <t>Yaris 1,5 Lts. Sedán 4P. T/M Otto</t>
  </si>
  <si>
    <t>New D60 1,5 Lts. Station Wagon 5P. T/M Otto</t>
  </si>
  <si>
    <t>H6 2,0 Lts. Station Wagon 5P. T/A Otto</t>
  </si>
  <si>
    <t>DFLM</t>
  </si>
  <si>
    <t>X3 1,6 Lts. DOHC Station Wagon 5P. T/M Motor Otto</t>
  </si>
  <si>
    <t xml:space="preserve">Qubo Dynamic 1,4 (300.5PB) Hatch Back 4P. T/M Otto </t>
  </si>
  <si>
    <t xml:space="preserve">L200 Work CR 2,4 Lts. Camioneta 4P. T/M 4x2 Diésel </t>
  </si>
  <si>
    <t>Triumph</t>
  </si>
  <si>
    <t>Tiger 800 XRX 800 c.c. T/M 4 Tiempos</t>
  </si>
  <si>
    <t>Kicks (P15) 1,6 Lts. Station Wagon 5P. T/M Otto</t>
  </si>
  <si>
    <t>Fiesta 1,6 Lts. Hatch Back 5P. T/M 4x2 Otto</t>
  </si>
  <si>
    <t>Oroch 1,6 Lts. Pick Up 4P. T/M Otto</t>
  </si>
  <si>
    <t>Kymco</t>
  </si>
  <si>
    <t xml:space="preserve">Agility 16+ 163 c.c. T/A 4 Tiempos </t>
  </si>
  <si>
    <t>Macan S 3.0 Lts., Station Wagon 5P T/A 4x4 Otto</t>
  </si>
  <si>
    <t>GLE 400 4Matic 3,0 Lts. Station Wagon 5P. T/A 4x4 Otto</t>
  </si>
  <si>
    <t>RX450H 3,5 Lts. Station Wagon 5P. T/A Hibrido Eléctrico</t>
  </si>
  <si>
    <t>T60 2,8 Lts. Camioneta Doble Cabina 4P. T/M 4x2 Diésel</t>
  </si>
  <si>
    <t>Forester 2,0 Lts. DI-NA Station Wagon 5P. T/A CVT 4x4 Otto</t>
  </si>
  <si>
    <t>Rio 4 (SC) 1,4 Lts. Sedán 4P. T/M Otto</t>
  </si>
  <si>
    <t>S1 1,3 Lts. Hatch Back 5P. T/M Otto</t>
  </si>
  <si>
    <t>GS 1,8 Lts. Hatch Back 5P. T/M Otto</t>
  </si>
  <si>
    <t>Compass Sport 2,4 Lts. Station Wagon 5P. T/M Otto</t>
  </si>
  <si>
    <t>New Actyon Sport XDI 2,0 Lts. Pick Up DC 4P. T/A 4x2 Diésel</t>
  </si>
  <si>
    <t>Q5 2,0 Lts. Station Wagon 5P. T/A 4x4 Otto</t>
  </si>
  <si>
    <t>Tiggo 7 1.5 l., Turbo Station Wagon T/M Otto</t>
  </si>
  <si>
    <t>Crossland X 1,2 Lts. Turbo Station Wagon 5P. T/A Otto</t>
  </si>
  <si>
    <t>MG ZS 1.5 l., Station Wagon T/A Otto</t>
  </si>
  <si>
    <t>KTM</t>
  </si>
  <si>
    <t>Duke 200 c.c. T/M 4 Tiempos</t>
  </si>
  <si>
    <t>CG150 (LF150-5) 150 c.c. T/M 4 Tiempos</t>
  </si>
  <si>
    <t>New Discovery TDV6 3,0 Lts. Station Wagon 5P. T/A 4x4 Diésel</t>
  </si>
  <si>
    <t>Tracker AWD 1,8 Lts.,  Station Wagon 5P. T/A 4x4 Motor Otto</t>
  </si>
  <si>
    <t>TNT 135 c.c. T/M 4 Tiempos</t>
  </si>
  <si>
    <t>Land Cruiser Prado 4,0 Lts. Station Wagon 5P. T/A 4x4 Otto</t>
  </si>
  <si>
    <t>H350 2,5 Lts. Minibus 17 Asientos (2 Asientos Delanteros) 5P. T/M Diésel</t>
  </si>
  <si>
    <t>FLHXS Street Glide Special 1.745 c.c. T/M 4 Tiempos</t>
  </si>
  <si>
    <t>Vigus (JX1033TSE5) 2,4 Lts. Camioneta 4P. T/M 4x4 Diésel</t>
  </si>
  <si>
    <t>Multistrada 1260 S 1262 c.c. T/M 4 Tiempos</t>
  </si>
  <si>
    <t xml:space="preserve">Sangyang Sym  </t>
  </si>
  <si>
    <t>Cruisym 300i ABS (LV30W1-EU) T/A 4 Tiempos</t>
  </si>
  <si>
    <t>GTS 300 278 c.c. T/A 4 Tiempos</t>
  </si>
  <si>
    <t>Forester 2,5 Lts. DI-NA Station Wagon 5P. T/A CVT 4x4 Otto</t>
  </si>
  <si>
    <t>Kodiaq 2,0 Lts. Station Wagon 7 asientos 5P. T/A 4x4 Otto</t>
  </si>
  <si>
    <t>Cherokee Trailhawk 3,2 Lts. Station Wagon 5P. T/A 4x4 Otto</t>
  </si>
  <si>
    <t>Santa Fe TM 2,4 Lts. MPI Station Wagon 5P. T/A 4x4 Otto</t>
  </si>
  <si>
    <t>Partner Hdi 92 L1 1,6 Lts. Furgón 5P. T/M Diésel</t>
  </si>
  <si>
    <t>Ranger 2,2 Lts. Camioneta Doble Cabina 4P. T/M 4x2 Diésel</t>
  </si>
  <si>
    <t>LX 250-15A 223 c.c. T/M 4 Tiempos</t>
  </si>
  <si>
    <t>Vito 111 CDI 1,6 Furgón 3 Asientos 2P. T/M Diésel</t>
  </si>
  <si>
    <t>D-Max E5 2,5 Lts. Pick Up Doble Cabina 4P. T/M 4x2 Motor Diésel</t>
  </si>
  <si>
    <t>Nissan NP300 Navara 2.3 l.,  Camioneta 4P. T/M 4x4 Diésel</t>
  </si>
  <si>
    <t>KMA</t>
  </si>
  <si>
    <t>Falcon 125i 125 c.c. T/CVT 4 Tiempos</t>
  </si>
  <si>
    <t>Renegade Soho 150 149,4 c.c. T/M 4 Tiempos</t>
  </si>
  <si>
    <t>rojabe</t>
  </si>
  <si>
    <t>Rojabe RJB-028 Propulsión Eléctrica</t>
  </si>
  <si>
    <t>R7 1,6 Lts. Station Wagon 4P. T/M Otto</t>
  </si>
  <si>
    <t>Orient Lion</t>
  </si>
  <si>
    <t>Sports V92 Propulsión Eléctrica</t>
  </si>
  <si>
    <t>Doyayama</t>
  </si>
  <si>
    <t>BJSE550 (DGZ) Propulsión Eléctrica</t>
  </si>
  <si>
    <t>Motocarro</t>
  </si>
  <si>
    <t>Jili</t>
  </si>
  <si>
    <t>Jili 1 Propulsión Eléctrica</t>
  </si>
  <si>
    <t>Yonslansd</t>
  </si>
  <si>
    <t>R3 Propulsión Eléctrica</t>
  </si>
  <si>
    <t>Huajin</t>
  </si>
  <si>
    <t>2000 Propulsión Eléctrica</t>
  </si>
  <si>
    <t>XUV 500 2.2 l., Station Wagon 5P. AWD T/M Motor Diésel</t>
  </si>
  <si>
    <t>Eco Propulsión Eléctrica</t>
  </si>
  <si>
    <t>E3 (LF1200DT) Propulsión Eléctrica</t>
  </si>
  <si>
    <t>Green Motor</t>
  </si>
  <si>
    <t>Aguila Propulsión Eléctrica</t>
  </si>
  <si>
    <t>Speed-Up</t>
  </si>
  <si>
    <t>ZP 108 Propulsión Eléctrica</t>
  </si>
  <si>
    <t>Primavera 150 c.c. T/A 4 Tiempos</t>
  </si>
  <si>
    <t>Rojabe</t>
  </si>
  <si>
    <t>RJB-022 Propulsión Eléctrica</t>
  </si>
  <si>
    <t>Dominar D 400 373 c.c. T/A 4 Tiempos</t>
  </si>
  <si>
    <t>250 Duke 249 c.c. T/A 4 Tiempos</t>
  </si>
  <si>
    <t>800 Propulsión Eléctrica</t>
  </si>
  <si>
    <t>2500 Propulsión Eléctrica</t>
  </si>
  <si>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r>
      <rPr>
        <b/>
        <sz val="8"/>
        <rFont val="Verdana"/>
        <family val="2"/>
      </rPr>
      <t>Unidad Afectadas</t>
    </r>
    <r>
      <rPr>
        <sz val="8"/>
        <rFont val="Verdana"/>
        <family val="2"/>
      </rPr>
      <t xml:space="preserve">: 15
</t>
    </r>
    <r>
      <rPr>
        <b/>
        <sz val="8"/>
        <rFont val="Verdana"/>
        <family val="2"/>
      </rPr>
      <t>Solución</t>
    </r>
    <r>
      <rPr>
        <sz val="8"/>
        <rFont val="Verdana"/>
        <family val="2"/>
      </rPr>
      <t>: Se rediseño la E.P.ROM de la Unidad de Control (ECU).</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</si>
  <si>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HC y MP 
</t>
    </r>
    <r>
      <rPr>
        <b/>
        <sz val="8"/>
        <rFont val="Verdana"/>
        <family val="2"/>
      </rPr>
      <t>Unidad Afectadas</t>
    </r>
    <r>
      <rPr>
        <sz val="8"/>
        <rFont val="Verdana"/>
        <family val="2"/>
      </rPr>
      <t xml:space="preserve">: 400
</t>
    </r>
    <r>
      <rPr>
        <b/>
        <sz val="8"/>
        <rFont val="Verdana"/>
        <family val="2"/>
      </rPr>
      <t>Solución</t>
    </r>
    <r>
      <rPr>
        <sz val="8"/>
        <rFont val="Verdana"/>
        <family val="2"/>
      </rPr>
      <t>: Se calibro la bomba de inyección según especificaciones del fabricante.</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</si>
  <si>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r>
      <rPr>
        <b/>
        <sz val="8"/>
        <rFont val="Verdana"/>
        <family val="2"/>
      </rPr>
      <t>Unidad Afectadas</t>
    </r>
    <r>
      <rPr>
        <sz val="8"/>
        <rFont val="Verdana"/>
        <family val="2"/>
      </rPr>
      <t xml:space="preserve">: 54
</t>
    </r>
    <r>
      <rPr>
        <b/>
        <sz val="8"/>
        <rFont val="Verdana"/>
        <family val="2"/>
      </rPr>
      <t>Solución</t>
    </r>
    <r>
      <rPr>
        <sz val="8"/>
        <rFont val="Verdana"/>
        <family val="2"/>
      </rPr>
      <t>: Se realiza puesta a punto de la bomba inyectora a las especificaciones del fabricante.</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</si>
  <si>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r>
      <rPr>
        <b/>
        <sz val="8"/>
        <rFont val="Verdana"/>
        <family val="2"/>
      </rPr>
      <t>Unidad Afectadas</t>
    </r>
    <r>
      <rPr>
        <sz val="8"/>
        <rFont val="Verdana"/>
        <family val="2"/>
      </rPr>
      <t xml:space="preserve">: 15 
</t>
    </r>
    <r>
      <rPr>
        <b/>
        <sz val="8"/>
        <rFont val="Verdana"/>
        <family val="2"/>
      </rPr>
      <t>Solución</t>
    </r>
    <r>
      <rPr>
        <sz val="8"/>
        <rFont val="Verdana"/>
        <family val="2"/>
      </rPr>
      <t>: Se realiza puesta a punto de la bomba inyectora a las especificaciones del fabricante.</t>
    </r>
  </si>
  <si>
    <r>
      <t>Rechazado</t>
    </r>
    <r>
      <rPr>
        <sz val="8"/>
        <rFont val="Verdana"/>
        <family val="2"/>
      </rPr>
      <t xml:space="preserve">
</t>
    </r>
    <r>
      <rPr>
        <b/>
        <sz val="8"/>
        <rFont val="Verdana"/>
        <family val="2"/>
      </rPr>
      <t>Causa</t>
    </r>
    <r>
      <rPr>
        <sz val="8"/>
        <rFont val="Verdana"/>
        <family val="2"/>
      </rPr>
      <t xml:space="preserve">:  Distintos componentes respecto a la homologación; convertidor catalítico, válvula de inyección y unidad electrónica de control.
</t>
    </r>
    <r>
      <rPr>
        <b/>
        <sz val="8"/>
        <rFont val="Verdana"/>
        <family val="2"/>
      </rPr>
      <t>Unidad Afectadas</t>
    </r>
    <r>
      <rPr>
        <sz val="8"/>
        <rFont val="Verdana"/>
        <family val="2"/>
      </rPr>
      <t xml:space="preserve">: 32
</t>
    </r>
    <r>
      <rPr>
        <b/>
        <sz val="8"/>
        <rFont val="Verdana"/>
        <family val="2"/>
      </rPr>
      <t>Solución</t>
    </r>
    <r>
      <rPr>
        <sz val="8"/>
        <rFont val="Verdana"/>
        <family val="2"/>
      </rPr>
      <t>: Se homologo el modelo de vehículo para los componentes nuevos, convertidor catalítico, válvula de inyección y unidad electrónica de control.</t>
    </r>
  </si>
  <si>
    <r>
      <t>Rechazado</t>
    </r>
    <r>
      <rPr>
        <sz val="8"/>
        <rFont val="Verdana"/>
        <family val="2"/>
      </rPr>
      <t xml:space="preserve">
</t>
    </r>
    <r>
      <rPr>
        <b/>
        <sz val="8"/>
        <rFont val="Verdana"/>
        <family val="2"/>
      </rPr>
      <t>Causa</t>
    </r>
    <r>
      <rPr>
        <sz val="8"/>
        <rFont val="Verdana"/>
        <family val="2"/>
      </rPr>
      <t xml:space="preserve">:   Distintos componentes respecto a la homologación; válvula de inyección y unidad electrónica de control.
</t>
    </r>
    <r>
      <rPr>
        <b/>
        <sz val="8"/>
        <rFont val="Verdana"/>
        <family val="2"/>
      </rPr>
      <t>Unidad Afectadas</t>
    </r>
    <r>
      <rPr>
        <sz val="8"/>
        <rFont val="Verdana"/>
        <family val="2"/>
      </rPr>
      <t xml:space="preserve">: 41 
</t>
    </r>
    <r>
      <rPr>
        <b/>
        <sz val="8"/>
        <rFont val="Verdana"/>
        <family val="2"/>
      </rPr>
      <t>Solución</t>
    </r>
    <r>
      <rPr>
        <sz val="8"/>
        <rFont val="Verdana"/>
        <family val="2"/>
      </rPr>
      <t>:Se homologo el modelo de vehículo para los componentes nuevos, válvula de inyección y unidad electrónica de control.</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</si>
  <si>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y MP.
</t>
    </r>
    <r>
      <rPr>
        <b/>
        <sz val="8"/>
        <rFont val="Verdana"/>
        <family val="2"/>
      </rPr>
      <t>Unidad Afectadas</t>
    </r>
    <r>
      <rPr>
        <sz val="8"/>
        <rFont val="Verdana"/>
        <family val="2"/>
      </rPr>
      <t xml:space="preserve">: 3 
</t>
    </r>
    <r>
      <rPr>
        <b/>
        <sz val="8"/>
        <rFont val="Verdana"/>
        <family val="2"/>
      </rPr>
      <t>Solución</t>
    </r>
    <r>
      <rPr>
        <sz val="8"/>
        <rFont val="Verdana"/>
        <family val="2"/>
      </rPr>
      <t>: Se calibra el sistema de inyección a las especificaciones del fabricante.</t>
    </r>
  </si>
  <si>
    <r>
      <t>Rechazado</t>
    </r>
    <r>
      <rPr>
        <sz val="8"/>
        <rFont val="Verdana"/>
        <family val="2"/>
      </rPr>
      <t xml:space="preserve">
</t>
    </r>
    <r>
      <rPr>
        <b/>
        <sz val="8"/>
        <rFont val="Verdana"/>
        <family val="2"/>
      </rPr>
      <t>Causa</t>
    </r>
    <r>
      <rPr>
        <sz val="8"/>
        <rFont val="Verdana"/>
        <family val="2"/>
      </rPr>
      <t>: Muestra de vehículos no cumplió con el nivel máximo permitido para la emisión de Nox</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</si>
  <si>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r>
      <rPr>
        <b/>
        <sz val="8"/>
        <rFont val="Verdana"/>
        <family val="2"/>
      </rPr>
      <t>Unidad Afectadas</t>
    </r>
    <r>
      <rPr>
        <sz val="8"/>
        <rFont val="Verdana"/>
        <family val="2"/>
      </rPr>
      <t xml:space="preserve">: 43 
</t>
    </r>
    <r>
      <rPr>
        <b/>
        <sz val="8"/>
        <rFont val="Verdana"/>
        <family val="2"/>
      </rPr>
      <t>Solución</t>
    </r>
    <r>
      <rPr>
        <sz val="8"/>
        <rFont val="Verdana"/>
        <family val="2"/>
      </rPr>
      <t>: Se modifica los parámetros de potencia absorbida.</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</si>
  <si>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MP
</t>
    </r>
    <r>
      <rPr>
        <b/>
        <sz val="8"/>
        <rFont val="Verdana"/>
        <family val="2"/>
      </rPr>
      <t>Unidad Afectadas</t>
    </r>
    <r>
      <rPr>
        <sz val="8"/>
        <rFont val="Verdana"/>
        <family val="2"/>
      </rPr>
      <t xml:space="preserve">: 114 
</t>
    </r>
    <r>
      <rPr>
        <b/>
        <sz val="8"/>
        <rFont val="Verdana"/>
        <family val="2"/>
      </rPr>
      <t>Solución</t>
    </r>
    <r>
      <rPr>
        <sz val="8"/>
        <rFont val="Verdana"/>
        <family val="2"/>
      </rPr>
      <t>: Reemplazo de convertidor catalítico.</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</si>
  <si>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</si>
  <si>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r>
      <rPr>
        <b/>
        <sz val="8"/>
        <rFont val="Verdana"/>
        <family val="2"/>
      </rPr>
      <t>Unidad Afectadas</t>
    </r>
    <r>
      <rPr>
        <sz val="8"/>
        <rFont val="Verdana"/>
        <family val="2"/>
      </rPr>
      <t xml:space="preserve">: 31 
</t>
    </r>
    <r>
      <rPr>
        <b/>
        <sz val="8"/>
        <rFont val="Verdana"/>
        <family val="2"/>
      </rPr>
      <t>Solución</t>
    </r>
    <r>
      <rPr>
        <sz val="8"/>
        <rFont val="Verdana"/>
        <family val="2"/>
      </rPr>
      <t>: Nueva programación de la unidad eléctrica de control de inyección del motor.</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</si>
  <si>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r>
      <rPr>
        <b/>
        <sz val="8"/>
        <rFont val="Verdana"/>
        <family val="2"/>
      </rPr>
      <t>Unidad Afectadas</t>
    </r>
    <r>
      <rPr>
        <sz val="8"/>
        <rFont val="Verdana"/>
        <family val="2"/>
      </rPr>
      <t xml:space="preserve">: 24
</t>
    </r>
    <r>
      <rPr>
        <b/>
        <sz val="8"/>
        <rFont val="Verdana"/>
        <family val="2"/>
      </rPr>
      <t>Solución</t>
    </r>
    <r>
      <rPr>
        <sz val="8"/>
        <rFont val="Verdana"/>
        <family val="2"/>
      </rPr>
      <t>: Ajuste a la inyección de combustible del vehículo.</t>
    </r>
  </si>
  <si>
    <r>
      <t>Rechazado</t>
    </r>
    <r>
      <rPr>
        <sz val="8"/>
        <rFont val="Verdana"/>
        <family val="2"/>
      </rPr>
      <t xml:space="preserve">
</t>
    </r>
    <r>
      <rPr>
        <b/>
        <sz val="8"/>
        <rFont val="Verdana"/>
        <family val="2"/>
      </rPr>
      <t>Causa</t>
    </r>
    <r>
      <rPr>
        <sz val="8"/>
        <rFont val="Verdana"/>
        <family val="2"/>
      </rPr>
      <t xml:space="preserve">: Los vehículos no siguen el ciclo de pruebas FTP-75
</t>
    </r>
    <r>
      <rPr>
        <b/>
        <sz val="8"/>
        <rFont val="Verdana"/>
        <family val="2"/>
      </rPr>
      <t>Unidad Afectadas</t>
    </r>
    <r>
      <rPr>
        <sz val="8"/>
        <rFont val="Verdana"/>
        <family val="2"/>
      </rPr>
      <t xml:space="preserve">: 20 
</t>
    </r>
    <r>
      <rPr>
        <b/>
        <sz val="8"/>
        <rFont val="Verdana"/>
        <family val="2"/>
      </rPr>
      <t>Solución</t>
    </r>
    <r>
      <rPr>
        <sz val="8"/>
        <rFont val="Verdana"/>
        <family val="2"/>
      </rPr>
      <t>: Corrección a la potencia de carga al rodaje.</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</si>
  <si>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MP
</t>
    </r>
    <r>
      <rPr>
        <b/>
        <sz val="8"/>
        <rFont val="Verdana"/>
        <family val="2"/>
      </rPr>
      <t>Unidad Afectadas</t>
    </r>
    <r>
      <rPr>
        <sz val="8"/>
        <rFont val="Verdana"/>
        <family val="2"/>
      </rPr>
      <t xml:space="preserve">: 12 
</t>
    </r>
    <r>
      <rPr>
        <b/>
        <sz val="8"/>
        <rFont val="Verdana"/>
        <family val="2"/>
      </rPr>
      <t>Solución</t>
    </r>
    <r>
      <rPr>
        <sz val="8"/>
        <rFont val="Verdana"/>
        <family val="2"/>
      </rPr>
      <t>: Modificación puesta a punto de inyección a 8 grados y ajuste de la válvula EGR.</t>
    </r>
  </si>
  <si>
    <r>
      <t>Rechazado</t>
    </r>
    <r>
      <rPr>
        <sz val="8"/>
        <rFont val="Verdana"/>
        <family val="2"/>
      </rPr>
      <t xml:space="preserve">
</t>
    </r>
    <r>
      <rPr>
        <b/>
        <sz val="8"/>
        <rFont val="Verdana"/>
        <family val="2"/>
      </rPr>
      <t>Causa</t>
    </r>
    <r>
      <rPr>
        <sz val="8"/>
        <rFont val="Verdana"/>
        <family val="2"/>
      </rPr>
      <t>: Muestra de vehículos no cumplió con el nivel máximo permitido para la emisión de MP</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</si>
  <si>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r>
      <rPr>
        <b/>
        <sz val="8"/>
        <rFont val="Verdana"/>
        <family val="2"/>
      </rPr>
      <t>Unidad Afectadas</t>
    </r>
    <r>
      <rPr>
        <sz val="8"/>
        <rFont val="Verdana"/>
        <family val="2"/>
      </rPr>
      <t xml:space="preserve">: 5 
</t>
    </r>
    <r>
      <rPr>
        <b/>
        <sz val="8"/>
        <rFont val="Verdana"/>
        <family val="2"/>
      </rPr>
      <t>Solución</t>
    </r>
    <r>
      <rPr>
        <sz val="8"/>
        <rFont val="Verdana"/>
        <family val="2"/>
      </rPr>
      <t>: Cambio unidad de control válvula EGR</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</si>
  <si>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r>
      <rPr>
        <b/>
        <sz val="8"/>
        <rFont val="Verdana"/>
        <family val="2"/>
      </rPr>
      <t>Unidad Afectadas</t>
    </r>
    <r>
      <rPr>
        <sz val="8"/>
        <rFont val="Verdana"/>
        <family val="2"/>
      </rPr>
      <t xml:space="preserve">: 10 
</t>
    </r>
    <r>
      <rPr>
        <b/>
        <sz val="8"/>
        <rFont val="Verdana"/>
        <family val="2"/>
      </rPr>
      <t>Solución</t>
    </r>
    <r>
      <rPr>
        <sz val="8"/>
        <rFont val="Verdana"/>
        <family val="2"/>
      </rPr>
      <t>: Ajuste cost down de acuerdo a parámetros del fabricante.</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</si>
  <si>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r>
      <rPr>
        <b/>
        <sz val="8"/>
        <rFont val="Verdana"/>
        <family val="2"/>
      </rPr>
      <t>Unidad Afectadas</t>
    </r>
    <r>
      <rPr>
        <sz val="8"/>
        <rFont val="Verdana"/>
        <family val="2"/>
      </rPr>
      <t xml:space="preserve">: 8 
</t>
    </r>
    <r>
      <rPr>
        <b/>
        <sz val="8"/>
        <rFont val="Verdana"/>
        <family val="2"/>
      </rPr>
      <t>Solución</t>
    </r>
    <r>
      <rPr>
        <sz val="8"/>
        <rFont val="Verdana"/>
        <family val="2"/>
      </rPr>
      <t>: Nueva programación de la unidad de control eléctrica de inyección.</t>
    </r>
  </si>
  <si>
    <r>
      <t>Rechazado</t>
    </r>
    <r>
      <rPr>
        <sz val="8"/>
        <rFont val="Verdana"/>
        <family val="2"/>
      </rPr>
      <t xml:space="preserve">
</t>
    </r>
    <r>
      <rPr>
        <b/>
        <sz val="8"/>
        <rFont val="Verdana"/>
        <family val="2"/>
      </rPr>
      <t>Causa</t>
    </r>
    <r>
      <rPr>
        <sz val="8"/>
        <rFont val="Verdana"/>
        <family val="2"/>
      </rPr>
      <t>: Muestra de vehículos no cumplió con el nivel máximo permitido para la emisión de HC y CO</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</si>
  <si>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t>
    </r>
    <r>
      <rPr>
        <b/>
        <sz val="8"/>
        <rFont val="Verdana"/>
        <family val="2"/>
      </rPr>
      <t>Unidad Afectadas</t>
    </r>
    <r>
      <rPr>
        <sz val="8"/>
        <rFont val="Verdana"/>
        <family val="2"/>
      </rPr>
      <t xml:space="preserve">: 207 
</t>
    </r>
    <r>
      <rPr>
        <b/>
        <sz val="8"/>
        <rFont val="Verdana"/>
        <family val="2"/>
      </rPr>
      <t>Solución</t>
    </r>
    <r>
      <rPr>
        <sz val="8"/>
        <rFont val="Verdana"/>
        <family val="2"/>
      </rPr>
      <t>: Se modifica puesta a punto de inyección.</t>
    </r>
  </si>
  <si>
    <r>
      <t>Rechazado</t>
    </r>
    <r>
      <rPr>
        <sz val="8"/>
        <rFont val="Verdana"/>
        <family val="2"/>
      </rPr>
      <t xml:space="preserve">
</t>
    </r>
    <r>
      <rPr>
        <b/>
        <sz val="8"/>
        <rFont val="Verdana"/>
        <family val="2"/>
      </rPr>
      <t>Causa</t>
    </r>
    <r>
      <rPr>
        <sz val="8"/>
        <rFont val="Verdana"/>
        <family val="2"/>
      </rPr>
      <t>: Muestra de vehículos no cumplió con el nivel máximo permitido para la emisión de HC.</t>
    </r>
  </si>
  <si>
    <r>
      <t>Rechazado</t>
    </r>
    <r>
      <rPr>
        <sz val="8"/>
        <rFont val="Verdana"/>
        <family val="2"/>
      </rPr>
      <t xml:space="preserve">
</t>
    </r>
    <r>
      <rPr>
        <b/>
        <sz val="8"/>
        <rFont val="Verdana"/>
        <family val="2"/>
      </rPr>
      <t>Causa</t>
    </r>
    <r>
      <rPr>
        <sz val="8"/>
        <rFont val="Verdana"/>
        <family val="2"/>
      </rPr>
      <t xml:space="preserve">: No se encuentra  instalado el convertidor catalítico declarado y verificado con oportunidad de la homologación.  
</t>
    </r>
    <r>
      <rPr>
        <b/>
        <sz val="8"/>
        <rFont val="Verdana"/>
        <family val="2"/>
      </rPr>
      <t>Unidad Afectadas</t>
    </r>
    <r>
      <rPr>
        <sz val="8"/>
        <rFont val="Verdana"/>
        <family val="2"/>
      </rPr>
      <t xml:space="preserve">: 3 
</t>
    </r>
    <r>
      <rPr>
        <b/>
        <sz val="8"/>
        <rFont val="Verdana"/>
        <family val="2"/>
      </rPr>
      <t>Solución</t>
    </r>
    <r>
      <rPr>
        <sz val="8"/>
        <rFont val="Verdana"/>
        <family val="2"/>
      </rPr>
      <t>: Reemplazo de convertidor catalítico.</t>
    </r>
  </si>
  <si>
    <r>
      <t>Rechazado</t>
    </r>
    <r>
      <rPr>
        <sz val="8"/>
        <rFont val="Verdana"/>
        <family val="2"/>
      </rPr>
      <t xml:space="preserve">
</t>
    </r>
    <r>
      <rPr>
        <b/>
        <sz val="8"/>
        <rFont val="Verdana"/>
        <family val="2"/>
      </rPr>
      <t>Causa</t>
    </r>
    <r>
      <rPr>
        <sz val="8"/>
        <rFont val="Verdana"/>
        <family val="2"/>
      </rPr>
      <t xml:space="preserve">: No cumplen con el estándar mínimo permitido para la eficacia del freno de servicio y estacionamiento.
</t>
    </r>
    <r>
      <rPr>
        <b/>
        <sz val="8"/>
        <rFont val="Verdana"/>
        <family val="2"/>
      </rPr>
      <t>Unidad Afectadas</t>
    </r>
    <r>
      <rPr>
        <sz val="8"/>
        <rFont val="Verdana"/>
        <family val="2"/>
      </rPr>
      <t xml:space="preserve">: 94 
</t>
    </r>
    <r>
      <rPr>
        <b/>
        <sz val="8"/>
        <rFont val="Verdana"/>
        <family val="2"/>
      </rPr>
      <t>Solución</t>
    </r>
    <r>
      <rPr>
        <sz val="8"/>
        <rFont val="Verdana"/>
        <family val="2"/>
      </rPr>
      <t>: Ajuste peso de vehículo a especificaciones del fabricante.</t>
    </r>
  </si>
  <si>
    <r>
      <t>Rechazado</t>
    </r>
    <r>
      <rPr>
        <sz val="8"/>
        <rFont val="Verdana"/>
        <family val="2"/>
      </rPr>
      <t xml:space="preserve">
</t>
    </r>
    <r>
      <rPr>
        <b/>
        <sz val="8"/>
        <rFont val="Verdana"/>
        <family val="2"/>
      </rPr>
      <t>Causa</t>
    </r>
    <r>
      <rPr>
        <sz val="8"/>
        <rFont val="Verdana"/>
        <family val="2"/>
      </rPr>
      <t xml:space="preserve">: Muestra de motocicleta no cumplió con el nivel máximo permitido para la emisión de CO
</t>
    </r>
    <r>
      <rPr>
        <b/>
        <sz val="8"/>
        <rFont val="Verdana"/>
        <family val="2"/>
      </rPr>
      <t>Unidad Afectadas</t>
    </r>
    <r>
      <rPr>
        <sz val="8"/>
        <rFont val="Verdana"/>
        <family val="2"/>
      </rPr>
      <t xml:space="preserve">: 300 
</t>
    </r>
    <r>
      <rPr>
        <b/>
        <sz val="8"/>
        <rFont val="Verdana"/>
        <family val="2"/>
      </rPr>
      <t>Solución</t>
    </r>
    <r>
      <rPr>
        <sz val="8"/>
        <rFont val="Verdana"/>
        <family val="2"/>
      </rPr>
      <t>: Calibración de carburación.</t>
    </r>
  </si>
  <si>
    <r>
      <t>Rechazado</t>
    </r>
    <r>
      <rPr>
        <sz val="8"/>
        <rFont val="Verdana"/>
        <family val="2"/>
      </rPr>
      <t xml:space="preserve">
</t>
    </r>
    <r>
      <rPr>
        <b/>
        <sz val="8"/>
        <rFont val="Verdana"/>
        <family val="2"/>
      </rPr>
      <t>Causa</t>
    </r>
    <r>
      <rPr>
        <sz val="8"/>
        <rFont val="Verdana"/>
        <family val="2"/>
      </rPr>
      <t xml:space="preserve">: Muestra de motocicleta no cumplió con el nivel máximo permitido para la emisión de CO
</t>
    </r>
    <r>
      <rPr>
        <b/>
        <sz val="8"/>
        <rFont val="Verdana"/>
        <family val="2"/>
      </rPr>
      <t>Unidad Afectadas</t>
    </r>
    <r>
      <rPr>
        <sz val="8"/>
        <rFont val="Verdana"/>
        <family val="2"/>
      </rPr>
      <t xml:space="preserve">:  49
</t>
    </r>
    <r>
      <rPr>
        <b/>
        <sz val="8"/>
        <rFont val="Verdana"/>
        <family val="2"/>
      </rPr>
      <t>Solución</t>
    </r>
    <r>
      <rPr>
        <sz val="8"/>
        <rFont val="Verdana"/>
        <family val="2"/>
      </rPr>
      <t>:  Calibración de carburación.</t>
    </r>
  </si>
  <si>
    <r>
      <t>Rechazado</t>
    </r>
    <r>
      <rPr>
        <sz val="8"/>
        <rFont val="Verdana"/>
        <family val="2"/>
      </rPr>
      <t xml:space="preserve">
</t>
    </r>
    <r>
      <rPr>
        <b/>
        <sz val="8"/>
        <rFont val="Verdana"/>
        <family val="2"/>
      </rPr>
      <t>Causa</t>
    </r>
    <r>
      <rPr>
        <sz val="8"/>
        <rFont val="Verdana"/>
        <family val="2"/>
      </rPr>
      <t>: Muestra de motocicleta no cumplió con el nivel máximo permitido para la emisión de CO</t>
    </r>
  </si>
  <si>
    <r>
      <t>Rechazado</t>
    </r>
    <r>
      <rPr>
        <sz val="8"/>
        <rFont val="Verdana"/>
        <family val="2"/>
      </rPr>
      <t xml:space="preserve">
</t>
    </r>
    <r>
      <rPr>
        <b/>
        <sz val="8"/>
        <rFont val="Verdana"/>
        <family val="2"/>
      </rPr>
      <t>Causa</t>
    </r>
    <r>
      <rPr>
        <sz val="8"/>
        <rFont val="Verdana"/>
        <family val="2"/>
      </rPr>
      <t xml:space="preserve">: Muestra de motocicleta no cumplió con el nivel máximo permitido para la emisión de CO
</t>
    </r>
    <r>
      <rPr>
        <b/>
        <sz val="8"/>
        <rFont val="Verdana"/>
        <family val="2"/>
      </rPr>
      <t>Unidad Afectadas</t>
    </r>
    <r>
      <rPr>
        <sz val="8"/>
        <rFont val="Verdana"/>
        <family val="2"/>
      </rPr>
      <t xml:space="preserve">: 59 
</t>
    </r>
    <r>
      <rPr>
        <b/>
        <sz val="8"/>
        <rFont val="Verdana"/>
        <family val="2"/>
      </rPr>
      <t>Solución</t>
    </r>
    <r>
      <rPr>
        <sz val="8"/>
        <rFont val="Verdana"/>
        <family val="2"/>
      </rPr>
      <t>: Modificación en la calibración de inyección para el régimen de operación en alta del motor.</t>
    </r>
  </si>
  <si>
    <r>
      <t>Rechazado</t>
    </r>
    <r>
      <rPr>
        <sz val="8"/>
        <rFont val="Verdana"/>
        <family val="2"/>
      </rPr>
      <t xml:space="preserve">
</t>
    </r>
    <r>
      <rPr>
        <b/>
        <sz val="8"/>
        <rFont val="Verdana"/>
        <family val="2"/>
      </rPr>
      <t>Causa</t>
    </r>
    <r>
      <rPr>
        <sz val="8"/>
        <rFont val="Verdana"/>
        <family val="2"/>
      </rPr>
      <t xml:space="preserve">: Las unidades verificadas no cumplen con la coincidencia de la familia de motor del modelo homologado
</t>
    </r>
    <r>
      <rPr>
        <b/>
        <sz val="8"/>
        <rFont val="Verdana"/>
        <family val="2"/>
      </rPr>
      <t>Unidad Afectadas</t>
    </r>
    <r>
      <rPr>
        <sz val="8"/>
        <rFont val="Verdana"/>
        <family val="2"/>
      </rPr>
      <t xml:space="preserve">: 23
</t>
    </r>
    <r>
      <rPr>
        <b/>
        <sz val="8"/>
        <rFont val="Verdana"/>
        <family val="2"/>
      </rPr>
      <t>Solución</t>
    </r>
    <r>
      <rPr>
        <sz val="8"/>
        <rFont val="Verdana"/>
        <family val="2"/>
      </rPr>
      <t>: Codificación correcta de la familia de motor en la placa.</t>
    </r>
  </si>
  <si>
    <r>
      <t>Rechazado</t>
    </r>
    <r>
      <rPr>
        <sz val="8"/>
        <rFont val="Verdana"/>
        <family val="2"/>
      </rPr>
      <t xml:space="preserve">
</t>
    </r>
    <r>
      <rPr>
        <b/>
        <sz val="8"/>
        <rFont val="Verdana"/>
        <family val="2"/>
      </rPr>
      <t>Causa</t>
    </r>
    <r>
      <rPr>
        <sz val="8"/>
        <rFont val="Verdana"/>
        <family val="2"/>
      </rPr>
      <t>: Muestra de motocicleta no cumplió con el nivel máximo permitido para la emisión de Nox</t>
    </r>
  </si>
  <si>
    <r>
      <t>Rechazado</t>
    </r>
    <r>
      <rPr>
        <sz val="8"/>
        <rFont val="Verdana"/>
        <family val="2"/>
      </rPr>
      <t xml:space="preserve">
</t>
    </r>
    <r>
      <rPr>
        <b/>
        <sz val="8"/>
        <rFont val="Verdana"/>
        <family val="2"/>
      </rPr>
      <t>Causa</t>
    </r>
    <r>
      <rPr>
        <sz val="8"/>
        <rFont val="Verdana"/>
        <family val="2"/>
      </rPr>
      <t xml:space="preserve">: El vehículo de la muestra no sigue el ciclo de pruebas FTP-75, para los ensayos de emisiones.
</t>
    </r>
    <r>
      <rPr>
        <b/>
        <sz val="8"/>
        <rFont val="Verdana"/>
        <family val="2"/>
      </rPr>
      <t>Unidad Afectadas</t>
    </r>
    <r>
      <rPr>
        <sz val="8"/>
        <rFont val="Verdana"/>
        <family val="2"/>
      </rPr>
      <t xml:space="preserve">: 21 
</t>
    </r>
    <r>
      <rPr>
        <b/>
        <sz val="8"/>
        <rFont val="Verdana"/>
        <family val="2"/>
      </rPr>
      <t>Solución</t>
    </r>
    <r>
      <rPr>
        <sz val="8"/>
        <rFont val="Verdana"/>
        <family val="2"/>
      </rPr>
      <t>: Calibración de carburación.</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</si>
  <si>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y HC+Nox  
</t>
    </r>
    <r>
      <rPr>
        <b/>
        <sz val="8"/>
        <rFont val="Verdana"/>
        <family val="2"/>
      </rPr>
      <t>Unidad Afectadas</t>
    </r>
    <r>
      <rPr>
        <sz val="8"/>
        <rFont val="Verdana"/>
        <family val="2"/>
      </rPr>
      <t xml:space="preserve">: 53 
</t>
    </r>
    <r>
      <rPr>
        <b/>
        <sz val="8"/>
        <rFont val="Verdana"/>
        <family val="2"/>
      </rPr>
      <t>Solución</t>
    </r>
    <r>
      <rPr>
        <sz val="8"/>
        <rFont val="Verdana"/>
        <family val="2"/>
      </rPr>
      <t>:  Nueva programación de la unidad eléctrica de control de inyección del motor.</t>
    </r>
  </si>
  <si>
    <r>
      <rPr>
        <b/>
        <sz val="8"/>
        <rFont val="Verdana"/>
        <family val="2"/>
      </rPr>
      <t>Rechazado</t>
    </r>
    <r>
      <rPr>
        <sz val="8"/>
        <rFont val="Verdana"/>
        <family val="2"/>
      </rPr>
      <t xml:space="preserve">
Causa: La relación del código del convertidor catalítico observado durante el proceso de Verificación de Conformidad, y el código del convertidor catalítico presentado anteriormente con ocasión de la Homologación, no son coincidentes, además muestra de vehículos no cumplió con el nivel máximo permitido para la emisión de CO, HC y Nox 
</t>
    </r>
    <r>
      <rPr>
        <b/>
        <sz val="8"/>
        <rFont val="Verdana"/>
        <family val="2"/>
      </rPr>
      <t>Unidad Afectadas</t>
    </r>
    <r>
      <rPr>
        <sz val="8"/>
        <rFont val="Verdana"/>
        <family val="2"/>
      </rPr>
      <t xml:space="preserve">: 14 
</t>
    </r>
    <r>
      <rPr>
        <b/>
        <sz val="8"/>
        <rFont val="Verdana"/>
        <family val="2"/>
      </rPr>
      <t>Solución:</t>
    </r>
    <r>
      <rPr>
        <sz val="8"/>
        <rFont val="Verdana"/>
        <family val="2"/>
      </rPr>
      <t xml:space="preserve"> Reemplazo de convertidores catalíticos en toda las unidades</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</si>
  <si>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y MP  </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</si>
  <si>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Nox y HC+Nox </t>
    </r>
  </si>
  <si>
    <r>
      <t>Rechazado</t>
    </r>
    <r>
      <rPr>
        <sz val="8"/>
        <rFont val="Verdana"/>
        <family val="2"/>
      </rPr>
      <t xml:space="preserve">
</t>
    </r>
    <r>
      <rPr>
        <b/>
        <sz val="8"/>
        <rFont val="Verdana"/>
        <family val="2"/>
      </rPr>
      <t>Causa</t>
    </r>
    <r>
      <rPr>
        <sz val="8"/>
        <rFont val="Verdana"/>
        <family val="2"/>
      </rPr>
      <t xml:space="preserve">: Muestra de motocicleta no cumplió con el nivel máximo permitido para la emisión de CO
</t>
    </r>
    <r>
      <rPr>
        <b/>
        <sz val="8"/>
        <rFont val="Verdana"/>
        <family val="2"/>
      </rPr>
      <t>Unidad Afectadas</t>
    </r>
    <r>
      <rPr>
        <sz val="8"/>
        <rFont val="Verdana"/>
        <family val="2"/>
      </rPr>
      <t xml:space="preserve">: 86
</t>
    </r>
    <r>
      <rPr>
        <b/>
        <sz val="8"/>
        <rFont val="Verdana"/>
        <family val="2"/>
      </rPr>
      <t>Solución</t>
    </r>
    <r>
      <rPr>
        <sz val="8"/>
        <rFont val="Verdana"/>
        <family val="2"/>
      </rPr>
      <t>: Calibración de carburación.</t>
    </r>
  </si>
  <si>
    <r>
      <t>Rechazado</t>
    </r>
    <r>
      <rPr>
        <sz val="8"/>
        <rFont val="Verdana"/>
        <family val="2"/>
      </rPr>
      <t xml:space="preserve">
</t>
    </r>
    <r>
      <rPr>
        <b/>
        <sz val="8"/>
        <rFont val="Verdana"/>
        <family val="2"/>
      </rPr>
      <t>Causa</t>
    </r>
    <r>
      <rPr>
        <sz val="8"/>
        <rFont val="Verdana"/>
        <family val="2"/>
      </rPr>
      <t xml:space="preserve">: Muestra de motocicleta no cumplió con el nivel máximo permitido para la emisión de CO
</t>
    </r>
    <r>
      <rPr>
        <b/>
        <sz val="8"/>
        <rFont val="Verdana"/>
        <family val="2"/>
      </rPr>
      <t>Unidad Afectadas</t>
    </r>
    <r>
      <rPr>
        <sz val="8"/>
        <rFont val="Verdana"/>
        <family val="2"/>
      </rPr>
      <t xml:space="preserve">: 41 
</t>
    </r>
    <r>
      <rPr>
        <b/>
        <sz val="8"/>
        <rFont val="Verdana"/>
        <family val="2"/>
      </rPr>
      <t>Solución</t>
    </r>
    <r>
      <rPr>
        <sz val="8"/>
        <rFont val="Verdana"/>
        <family val="2"/>
      </rPr>
      <t>: Establecer procedimiento en el ajuste de la carburación en el procedimiento de pre entrega de los vehículos.</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</si>
  <si>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HC
</t>
    </r>
    <r>
      <rPr>
        <b/>
        <sz val="8"/>
        <rFont val="Verdana"/>
        <family val="2"/>
      </rPr>
      <t>Unidad Afectadas</t>
    </r>
    <r>
      <rPr>
        <sz val="8"/>
        <rFont val="Verdana"/>
        <family val="2"/>
      </rPr>
      <t xml:space="preserve">: 340 
</t>
    </r>
    <r>
      <rPr>
        <b/>
        <sz val="8"/>
        <rFont val="Verdana"/>
        <family val="2"/>
      </rPr>
      <t>Solución</t>
    </r>
    <r>
      <rPr>
        <sz val="8"/>
        <rFont val="Verdana"/>
        <family val="2"/>
      </rPr>
      <t>: Se cambia sensores de oxígeno y bujías.</t>
    </r>
  </si>
  <si>
    <r>
      <t>Rechazado</t>
    </r>
    <r>
      <rPr>
        <sz val="8"/>
        <rFont val="Verdana"/>
        <family val="2"/>
      </rPr>
      <t xml:space="preserve">
</t>
    </r>
    <r>
      <rPr>
        <b/>
        <sz val="8"/>
        <rFont val="Verdana"/>
        <family val="2"/>
      </rPr>
      <t>Causa</t>
    </r>
    <r>
      <rPr>
        <sz val="8"/>
        <rFont val="Verdana"/>
        <family val="2"/>
      </rPr>
      <t>: Muestra de motocicleta no cumplió con el nivel máximo permitido para la emisión de CO</t>
    </r>
  </si>
  <si>
    <r>
      <t>Rechazado</t>
    </r>
    <r>
      <rPr>
        <sz val="8"/>
        <rFont val="Verdana"/>
        <family val="2"/>
      </rPr>
      <t xml:space="preserve">
</t>
    </r>
    <r>
      <rPr>
        <b/>
        <sz val="8"/>
        <rFont val="Verdana"/>
        <family val="2"/>
      </rPr>
      <t>Causa</t>
    </r>
    <r>
      <rPr>
        <sz val="8"/>
        <rFont val="Verdana"/>
        <family val="2"/>
      </rPr>
      <t xml:space="preserve">: Muestra de motocicleta no cumplió con el nivel máximo permitido para la emisión de Nox
</t>
    </r>
    <r>
      <rPr>
        <b/>
        <sz val="8"/>
        <rFont val="Verdana"/>
        <family val="2"/>
      </rPr>
      <t>Unidad Afectadas</t>
    </r>
    <r>
      <rPr>
        <sz val="8"/>
        <rFont val="Verdana"/>
        <family val="2"/>
      </rPr>
      <t xml:space="preserve">: 50 
</t>
    </r>
    <r>
      <rPr>
        <b/>
        <sz val="8"/>
        <rFont val="Verdana"/>
        <family val="2"/>
      </rPr>
      <t>Solución</t>
    </r>
    <r>
      <rPr>
        <sz val="8"/>
        <rFont val="Verdana"/>
        <family val="2"/>
      </rPr>
      <t>: Calibración de carburación.</t>
    </r>
  </si>
  <si>
    <r>
      <t>Rechazado</t>
    </r>
    <r>
      <rPr>
        <sz val="8"/>
        <rFont val="Verdana"/>
        <family val="2"/>
      </rPr>
      <t xml:space="preserve">
</t>
    </r>
    <r>
      <rPr>
        <b/>
        <sz val="8"/>
        <rFont val="Verdana"/>
        <family val="2"/>
      </rPr>
      <t>Causa</t>
    </r>
    <r>
      <rPr>
        <sz val="8"/>
        <rFont val="Verdana"/>
        <family val="2"/>
      </rPr>
      <t xml:space="preserve">: Muestra de vehículos no cumplió con el nivel máximo permitido para la emisión de HC
</t>
    </r>
    <r>
      <rPr>
        <b/>
        <sz val="8"/>
        <rFont val="Verdana"/>
        <family val="2"/>
      </rPr>
      <t>Unidad Afectadas</t>
    </r>
    <r>
      <rPr>
        <sz val="8"/>
        <rFont val="Verdana"/>
        <family val="2"/>
      </rPr>
      <t xml:space="preserve">: 62 
</t>
    </r>
    <r>
      <rPr>
        <b/>
        <sz val="8"/>
        <rFont val="Verdana"/>
        <family val="2"/>
      </rPr>
      <t>Solución</t>
    </r>
    <r>
      <rPr>
        <sz val="8"/>
        <rFont val="Verdana"/>
        <family val="2"/>
      </rPr>
      <t>: Ajuste de electrodos de las bujías a las especificaciones del fabricante.</t>
    </r>
  </si>
  <si>
    <r>
      <t>Rechazado</t>
    </r>
    <r>
      <rPr>
        <sz val="8"/>
        <rFont val="Verdana"/>
        <family val="2"/>
      </rPr>
      <t xml:space="preserve">
</t>
    </r>
    <r>
      <rPr>
        <b/>
        <sz val="8"/>
        <rFont val="Verdana"/>
        <family val="2"/>
      </rPr>
      <t>Causa</t>
    </r>
    <r>
      <rPr>
        <sz val="8"/>
        <rFont val="Verdana"/>
        <family val="2"/>
      </rPr>
      <t xml:space="preserve">: Las luces del sistema de frenos no operan de acuerdo a los requerimientos funcionales afines a sus propósitos.
</t>
    </r>
    <r>
      <rPr>
        <b/>
        <sz val="8"/>
        <rFont val="Verdana"/>
        <family val="2"/>
      </rPr>
      <t>Unidad Afectadas</t>
    </r>
    <r>
      <rPr>
        <sz val="8"/>
        <rFont val="Verdana"/>
        <family val="2"/>
      </rPr>
      <t xml:space="preserve">: 38
</t>
    </r>
    <r>
      <rPr>
        <b/>
        <sz val="8"/>
        <rFont val="Verdana"/>
        <family val="2"/>
      </rPr>
      <t>Solución</t>
    </r>
    <r>
      <rPr>
        <sz val="8"/>
        <rFont val="Verdana"/>
        <family val="2"/>
      </rPr>
      <t xml:space="preserve">: Se corrigió instalación eléctrica para ajustar la operación de luces al reglamento. </t>
    </r>
  </si>
  <si>
    <r>
      <t>Rechazado</t>
    </r>
    <r>
      <rPr>
        <sz val="8"/>
        <rFont val="Verdana"/>
        <family val="2"/>
      </rPr>
      <t xml:space="preserve">
</t>
    </r>
    <r>
      <rPr>
        <b/>
        <sz val="8"/>
        <rFont val="Verdana"/>
        <family val="2"/>
      </rPr>
      <t>Causa</t>
    </r>
    <r>
      <rPr>
        <sz val="8"/>
        <rFont val="Verdana"/>
        <family val="2"/>
      </rPr>
      <t xml:space="preserve">: Muestra de motocicleta no cumplió con el nivel máximo permitido para la emisión de CO
</t>
    </r>
    <r>
      <rPr>
        <b/>
        <sz val="8"/>
        <rFont val="Verdana"/>
        <family val="2"/>
      </rPr>
      <t>Unidad Afectadas</t>
    </r>
    <r>
      <rPr>
        <sz val="8"/>
        <rFont val="Verdana"/>
        <family val="2"/>
      </rPr>
      <t xml:space="preserve">: 6
</t>
    </r>
    <r>
      <rPr>
        <b/>
        <sz val="8"/>
        <rFont val="Verdana"/>
        <family val="2"/>
      </rPr>
      <t>Solución:</t>
    </r>
    <r>
      <rPr>
        <sz val="8"/>
        <rFont val="Verdana"/>
        <family val="2"/>
      </rPr>
      <t xml:space="preserve"> Cambio de clicler de alta, debido a fallas de fabricación. </t>
    </r>
  </si>
  <si>
    <r>
      <t>Rechazado</t>
    </r>
    <r>
      <rPr>
        <sz val="8"/>
        <rFont val="Verdana"/>
        <family val="2"/>
      </rPr>
      <t xml:space="preserve">
</t>
    </r>
    <r>
      <rPr>
        <b/>
        <sz val="8"/>
        <rFont val="Verdana"/>
        <family val="2"/>
      </rPr>
      <t>Causa</t>
    </r>
    <r>
      <rPr>
        <sz val="8"/>
        <rFont val="Verdana"/>
        <family val="2"/>
      </rPr>
      <t xml:space="preserve">: Muestra de vehículos no cumple rotulación establecida en cinturones de seguridad y espejo retrovisor 
</t>
    </r>
    <r>
      <rPr>
        <b/>
        <sz val="8"/>
        <rFont val="Verdana"/>
        <family val="2"/>
      </rPr>
      <t>Unidad Afectadas</t>
    </r>
    <r>
      <rPr>
        <sz val="8"/>
        <rFont val="Verdana"/>
        <family val="2"/>
      </rPr>
      <t xml:space="preserve">: 69
</t>
    </r>
    <r>
      <rPr>
        <b/>
        <sz val="8"/>
        <rFont val="Verdana"/>
        <family val="2"/>
      </rPr>
      <t>Solución:</t>
    </r>
    <r>
      <rPr>
        <sz val="8"/>
        <rFont val="Verdana"/>
        <family val="2"/>
      </rPr>
      <t xml:space="preserve">  Se corrigió rotulación de cinturones de seguridad y espejo retrovisor </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</si>
  <si>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HC
</t>
    </r>
    <r>
      <rPr>
        <b/>
        <sz val="8"/>
        <rFont val="Verdana"/>
        <family val="2"/>
      </rPr>
      <t>Unidad Afectadas</t>
    </r>
    <r>
      <rPr>
        <sz val="8"/>
        <rFont val="Verdana"/>
        <family val="2"/>
      </rPr>
      <t xml:space="preserve">: 3
</t>
    </r>
    <r>
      <rPr>
        <b/>
        <sz val="8"/>
        <rFont val="Verdana"/>
        <family val="2"/>
      </rPr>
      <t>Solución:</t>
    </r>
    <r>
      <rPr>
        <sz val="8"/>
        <rFont val="Verdana"/>
        <family val="2"/>
      </rPr>
      <t xml:space="preserve">   Unidad eléctronica de control desconfigurada, producto de operaciones de transporte de los vehículos a Chile. La solución fue ajustar la unidad de control a los parametros de funcionamiento normal del motor.</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</si>
  <si>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CO
</t>
    </r>
    <r>
      <rPr>
        <b/>
        <sz val="8"/>
        <rFont val="Verdana"/>
        <family val="2"/>
      </rPr>
      <t>Unidad Afectadas</t>
    </r>
    <r>
      <rPr>
        <sz val="8"/>
        <rFont val="Verdana"/>
        <family val="2"/>
      </rPr>
      <t xml:space="preserve">: 37 
</t>
    </r>
    <r>
      <rPr>
        <b/>
        <sz val="8"/>
        <rFont val="Verdana"/>
        <family val="2"/>
      </rPr>
      <t>Solución:</t>
    </r>
    <r>
      <rPr>
        <sz val="8"/>
        <rFont val="Verdana"/>
        <family val="2"/>
      </rPr>
      <t xml:space="preserve">  Modificación de los parametros de alta velocidad del sofware de la unidad eléctronica de control.</t>
    </r>
  </si>
  <si>
    <r>
      <t>Rechazado</t>
    </r>
    <r>
      <rPr>
        <sz val="8"/>
        <rFont val="Verdana"/>
        <family val="2"/>
      </rPr>
      <t xml:space="preserve">
</t>
    </r>
    <r>
      <rPr>
        <b/>
        <sz val="8"/>
        <rFont val="Verdana"/>
        <family val="2"/>
      </rPr>
      <t>Causa</t>
    </r>
    <r>
      <rPr>
        <sz val="8"/>
        <rFont val="Verdana"/>
        <family val="2"/>
      </rPr>
      <t xml:space="preserve">: Muestra de vehículos no cumple rotulación establecida en cinturones de seguridad 
</t>
    </r>
    <r>
      <rPr>
        <b/>
        <sz val="8"/>
        <rFont val="Verdana"/>
        <family val="2"/>
      </rPr>
      <t>Unidad Afectadas</t>
    </r>
    <r>
      <rPr>
        <sz val="8"/>
        <rFont val="Verdana"/>
        <family val="2"/>
      </rPr>
      <t xml:space="preserve">: 40
</t>
    </r>
    <r>
      <rPr>
        <b/>
        <sz val="8"/>
        <rFont val="Verdana"/>
        <family val="2"/>
      </rPr>
      <t>Solución:</t>
    </r>
    <r>
      <rPr>
        <sz val="8"/>
        <rFont val="Verdana"/>
        <family val="2"/>
      </rPr>
      <t xml:space="preserve">  Se corrigió rotulación de cinturones de seguridad y espejo retrovisor </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</si>
  <si>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MP
</t>
    </r>
  </si>
  <si>
    <r>
      <t>Rechazado</t>
    </r>
    <r>
      <rPr>
        <sz val="8"/>
        <rFont val="Verdana"/>
        <family val="2"/>
      </rPr>
      <t xml:space="preserve">
</t>
    </r>
    <r>
      <rPr>
        <b/>
        <sz val="8"/>
        <rFont val="Verdana"/>
        <family val="2"/>
      </rPr>
      <t>Causa</t>
    </r>
    <r>
      <rPr>
        <sz val="8"/>
        <rFont val="Verdana"/>
        <family val="2"/>
      </rPr>
      <t xml:space="preserve">: Muestra de motocicleta no cumplió con el nivel máximo permitido para la emisión de Nox y CO
</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</si>
  <si>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CO
</t>
    </r>
    <r>
      <rPr>
        <b/>
        <sz val="8"/>
        <rFont val="Verdana"/>
        <family val="2"/>
      </rPr>
      <t>Unidad Afectadas</t>
    </r>
    <r>
      <rPr>
        <sz val="8"/>
        <rFont val="Verdana"/>
        <family val="2"/>
      </rPr>
      <t xml:space="preserve">: 176
</t>
    </r>
    <r>
      <rPr>
        <b/>
        <sz val="8"/>
        <rFont val="Verdana"/>
        <family val="2"/>
      </rPr>
      <t>Solución:</t>
    </r>
    <r>
      <rPr>
        <sz val="8"/>
        <rFont val="Verdana"/>
        <family val="2"/>
      </rPr>
      <t xml:space="preserve">  Nueva programación de la unidad eléctrica de control</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</si>
  <si>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Nox
</t>
    </r>
    <r>
      <rPr>
        <b/>
        <sz val="8"/>
        <rFont val="Verdana"/>
        <family val="2"/>
      </rPr>
      <t>Unidad Afectadas</t>
    </r>
    <r>
      <rPr>
        <sz val="8"/>
        <rFont val="Verdana"/>
        <family val="2"/>
      </rPr>
      <t xml:space="preserve">: 3
</t>
    </r>
    <r>
      <rPr>
        <b/>
        <sz val="8"/>
        <rFont val="Verdana"/>
        <family val="2"/>
      </rPr>
      <t>Solución:</t>
    </r>
    <r>
      <rPr>
        <sz val="8"/>
        <rFont val="Verdana"/>
        <family val="2"/>
      </rPr>
      <t xml:space="preserve">  Se calibro el flujo de aire de combustión de acuerdo a especificaciones del fabricante </t>
    </r>
  </si>
  <si>
    <r>
      <t>Rechazado</t>
    </r>
    <r>
      <rPr>
        <sz val="8"/>
        <rFont val="Verdana"/>
        <family val="2"/>
      </rPr>
      <t xml:space="preserve">
</t>
    </r>
    <r>
      <rPr>
        <b/>
        <sz val="8"/>
        <rFont val="Verdana"/>
        <family val="2"/>
      </rPr>
      <t>Causa</t>
    </r>
    <r>
      <rPr>
        <sz val="8"/>
        <rFont val="Verdana"/>
        <family val="2"/>
      </rPr>
      <t xml:space="preserve">: Muestra de vehículo no cumple con alineación del sistema de dirección,se encuentra con desviación mayor al máximo permitido 
</t>
    </r>
  </si>
  <si>
    <r>
      <t>Rechazado</t>
    </r>
    <r>
      <rPr>
        <sz val="8"/>
        <rFont val="Verdana"/>
        <family val="2"/>
      </rPr>
      <t xml:space="preserve">
</t>
    </r>
    <r>
      <rPr>
        <b/>
        <sz val="8"/>
        <rFont val="Verdana"/>
        <family val="2"/>
      </rPr>
      <t>Causa</t>
    </r>
    <r>
      <rPr>
        <sz val="8"/>
        <rFont val="Verdana"/>
        <family val="2"/>
      </rPr>
      <t xml:space="preserve">: Muestra de vehículos no cumple rotulación establecida en cinturones de seguridad y espejo retrovisor  
</t>
    </r>
    <r>
      <rPr>
        <b/>
        <sz val="8"/>
        <rFont val="Verdana"/>
        <family val="2"/>
      </rPr>
      <t>Unidad Afectadas</t>
    </r>
    <r>
      <rPr>
        <sz val="8"/>
        <rFont val="Verdana"/>
        <family val="2"/>
      </rPr>
      <t xml:space="preserve">: 383
</t>
    </r>
    <r>
      <rPr>
        <b/>
        <sz val="8"/>
        <rFont val="Verdana"/>
        <family val="2"/>
      </rPr>
      <t>Solución</t>
    </r>
    <r>
      <rPr>
        <sz val="8"/>
        <rFont val="Verdana"/>
        <family val="2"/>
      </rPr>
      <t xml:space="preserve">:  Se corrigió rotulación de cinturones de seguridad y espejo retrovisor </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</si>
  <si>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HC  
</t>
    </r>
    <r>
      <rPr>
        <b/>
        <sz val="8"/>
        <rFont val="Verdana"/>
        <family val="2"/>
      </rPr>
      <t>Unidad Afectadas</t>
    </r>
    <r>
      <rPr>
        <sz val="8"/>
        <rFont val="Verdana"/>
        <family val="2"/>
      </rPr>
      <t xml:space="preserve">: 16
</t>
    </r>
    <r>
      <rPr>
        <b/>
        <sz val="8"/>
        <rFont val="Verdana"/>
        <family val="2"/>
      </rPr>
      <t>Solución</t>
    </r>
    <r>
      <rPr>
        <sz val="8"/>
        <rFont val="Verdana"/>
        <family val="2"/>
      </rPr>
      <t xml:space="preserve">:  </t>
    </r>
  </si>
  <si>
    <r>
      <t>Rechazado</t>
    </r>
    <r>
      <rPr>
        <sz val="8"/>
        <rFont val="Verdana"/>
        <family val="2"/>
      </rPr>
      <t xml:space="preserve">
</t>
    </r>
    <r>
      <rPr>
        <b/>
        <sz val="8"/>
        <rFont val="Verdana"/>
        <family val="2"/>
      </rPr>
      <t>Causa</t>
    </r>
    <r>
      <rPr>
        <sz val="8"/>
        <rFont val="Verdana"/>
        <family val="2"/>
      </rPr>
      <t>: El espejo retrovisor interior, en los tres vehículos de la muestra, no cuenta con dispositivo que realice el ajuste día y noche.</t>
    </r>
    <r>
      <rPr>
        <b/>
        <sz val="8"/>
        <rFont val="Verdana"/>
        <family val="2"/>
      </rPr>
      <t>Unidad Afectadas</t>
    </r>
    <r>
      <rPr>
        <sz val="8"/>
        <rFont val="Verdana"/>
        <family val="2"/>
      </rPr>
      <t xml:space="preserve">: 12                                                                          </t>
    </r>
    <r>
      <rPr>
        <b/>
        <sz val="8"/>
        <rFont val="Verdana"/>
        <family val="2"/>
      </rPr>
      <t>Solución:</t>
    </r>
    <r>
      <rPr>
        <sz val="8"/>
        <rFont val="Verdana"/>
        <family val="2"/>
      </rPr>
      <t xml:space="preserve"> • Incorporación, en la planilla de pre-entrega que constata el reemplazo del espejo retrovisor interior con dispositivo que realice el ajuste día/noche, de todos los modelos involucrados en la suspensión (Mini van, Mini Cargo y Mini Pick Up).
• Acreditación de la puesta en marcha de la campaña de reemplazo de espejos retrovisores, mediante información de stock suficiente  de espejos, ejecución de órdenes de trabajo, guías de despacho que indican el envío a concesionarios de espejos retrovisores para el recambio.
• Envío de 59 planillas de trabajo, de vehículos a los cuales se les ha efectuado el cambio de espejo retrovisor antes mencionado.
• Inicio de campaña técnica, para el reemplazo de espejo retrovisor interior, en las unidades que no cuenten con ajuste día/noche, dicha campaña, realizada a nivel de concesionarios, fue acreditada mediante documento “Campaña Técnica 2012-001”, enviado a la red de concesionarios y sucursales Sodivem S.A., informando los vehículos involucrados.
• Envío a clientes de una carta informando del proceso gratuito de reemplazo para los modelos que no cuenten con el espejo con dispositivo que realice el ajuste día/noche.
</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</si>
  <si>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CO  
</t>
    </r>
    <r>
      <rPr>
        <b/>
        <sz val="8"/>
        <rFont val="Verdana"/>
        <family val="2"/>
      </rPr>
      <t>Unidad Afectadas</t>
    </r>
    <r>
      <rPr>
        <sz val="8"/>
        <rFont val="Verdana"/>
        <family val="2"/>
      </rPr>
      <t>: 17
Solución: Nueva programación de la unidad eléctrica de control</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</si>
  <si>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CO  
</t>
    </r>
    <r>
      <rPr>
        <b/>
        <sz val="8"/>
        <rFont val="Verdana"/>
        <family val="2"/>
      </rPr>
      <t>Unidad Afectadas</t>
    </r>
    <r>
      <rPr>
        <sz val="8"/>
        <rFont val="Verdana"/>
        <family val="2"/>
      </rPr>
      <t xml:space="preserve">: 16
</t>
    </r>
    <r>
      <rPr>
        <b/>
        <sz val="8"/>
        <rFont val="Verdana"/>
        <family val="2"/>
      </rPr>
      <t>Solución</t>
    </r>
    <r>
      <rPr>
        <sz val="8"/>
        <rFont val="Verdana"/>
        <family val="2"/>
      </rPr>
      <t>:  Instalación de dispositivo(Calculador de Transmisión Automática) en el vehiclo, a fin de efectuar la prueba de emisión en Dinamómetro  de 3CV</t>
    </r>
  </si>
  <si>
    <r>
      <t>Rechazado</t>
    </r>
    <r>
      <rPr>
        <sz val="8"/>
        <rFont val="Verdana"/>
        <family val="2"/>
      </rPr>
      <t xml:space="preserve">
</t>
    </r>
    <r>
      <rPr>
        <b/>
        <sz val="8"/>
        <rFont val="Verdana"/>
        <family val="2"/>
      </rPr>
      <t>Causa</t>
    </r>
    <r>
      <rPr>
        <sz val="8"/>
        <rFont val="Verdana"/>
        <family val="2"/>
      </rPr>
      <t xml:space="preserve">: Muestra de vehículos no cumple rotulación establecida en cinturones de seguridad y espejo retrovisor  
</t>
    </r>
    <r>
      <rPr>
        <b/>
        <sz val="8"/>
        <rFont val="Verdana"/>
        <family val="2"/>
      </rPr>
      <t>Unidad Afectadas</t>
    </r>
    <r>
      <rPr>
        <sz val="8"/>
        <rFont val="Verdana"/>
        <family val="2"/>
      </rPr>
      <t xml:space="preserve">: 199                                                                                                                </t>
    </r>
    <r>
      <rPr>
        <b/>
        <sz val="8"/>
        <rFont val="Verdana"/>
        <family val="2"/>
      </rPr>
      <t>Solución:</t>
    </r>
    <r>
      <rPr>
        <sz val="8"/>
        <rFont val="Verdana"/>
        <family val="2"/>
      </rPr>
      <t xml:space="preserve"> Importador instala cinturones de seguridad con la rotulación correspondiente, en las unidades que no contaban con estala poseían.</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</si>
  <si>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CO  
</t>
    </r>
    <r>
      <rPr>
        <b/>
        <sz val="8"/>
        <rFont val="Verdana"/>
        <family val="2"/>
      </rPr>
      <t>Unidad Afectadas</t>
    </r>
    <r>
      <rPr>
        <sz val="8"/>
        <rFont val="Verdana"/>
        <family val="2"/>
      </rPr>
      <t>: 18</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</si>
  <si>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CO  
</t>
    </r>
    <r>
      <rPr>
        <b/>
        <sz val="8"/>
        <rFont val="Verdana"/>
        <family val="2"/>
      </rPr>
      <t>Unidad Afectadas</t>
    </r>
    <r>
      <rPr>
        <sz val="8"/>
        <rFont val="Verdana"/>
        <family val="2"/>
      </rPr>
      <t xml:space="preserve">: 185
</t>
    </r>
    <r>
      <rPr>
        <b/>
        <sz val="8"/>
        <rFont val="Verdana"/>
        <family val="2"/>
      </rPr>
      <t>Solución</t>
    </r>
    <r>
      <rPr>
        <sz val="8"/>
        <rFont val="Verdana"/>
        <family val="2"/>
      </rPr>
      <t>:  modificación del proceso de pre-entrega, añadiendo la revisión del tornillo de paso de aire en el carburador, bajo instrucción del manual de servicio.</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</si>
  <si>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CO  
</t>
    </r>
    <r>
      <rPr>
        <b/>
        <sz val="8"/>
        <rFont val="Verdana"/>
        <family val="2"/>
      </rPr>
      <t>Unidad Afectadas</t>
    </r>
    <r>
      <rPr>
        <sz val="8"/>
        <rFont val="Verdana"/>
        <family val="2"/>
      </rPr>
      <t xml:space="preserve">: 15
</t>
    </r>
    <r>
      <rPr>
        <b/>
        <sz val="8"/>
        <rFont val="Verdana"/>
        <family val="2"/>
      </rPr>
      <t>Solución</t>
    </r>
    <r>
      <rPr>
        <sz val="8"/>
        <rFont val="Verdana"/>
        <family val="2"/>
      </rPr>
      <t xml:space="preserve">: </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</si>
  <si>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Nox y HC+Nox
</t>
    </r>
    <r>
      <rPr>
        <b/>
        <sz val="8"/>
        <rFont val="Verdana"/>
        <family val="2"/>
      </rPr>
      <t>Unidad Afectadas</t>
    </r>
    <r>
      <rPr>
        <sz val="8"/>
        <rFont val="Verdana"/>
        <family val="2"/>
      </rPr>
      <t xml:space="preserve">: 28
</t>
    </r>
    <r>
      <rPr>
        <b/>
        <sz val="8"/>
        <rFont val="Verdana"/>
        <family val="2"/>
      </rPr>
      <t>Solución</t>
    </r>
    <r>
      <rPr>
        <sz val="8"/>
        <rFont val="Verdana"/>
        <family val="2"/>
      </rPr>
      <t>: mejoramiento del nivel de asentamiento de la válvula EGR mediante una revisióny chequeo previo de las unidades durante la pre-entrega de las unidades.</t>
    </r>
  </si>
  <si>
    <r>
      <t>Rechazado</t>
    </r>
    <r>
      <rPr>
        <sz val="8"/>
        <rFont val="Verdana"/>
        <family val="2"/>
      </rPr>
      <t xml:space="preserve">
</t>
    </r>
    <r>
      <rPr>
        <b/>
        <sz val="8"/>
        <rFont val="Verdana"/>
        <family val="2"/>
      </rPr>
      <t>Causa</t>
    </r>
    <r>
      <rPr>
        <sz val="8"/>
        <rFont val="Verdana"/>
        <family val="2"/>
      </rPr>
      <t xml:space="preserve">: Muestra de vehículos no cumplió con nivel máximo permitido para la emisión de CO  
</t>
    </r>
    <r>
      <rPr>
        <b/>
        <sz val="8"/>
        <rFont val="Verdana"/>
        <family val="2"/>
      </rPr>
      <t>Unidad Afectadas</t>
    </r>
    <r>
      <rPr>
        <sz val="8"/>
        <rFont val="Verdana"/>
        <family val="2"/>
      </rPr>
      <t xml:space="preserve">: 362
</t>
    </r>
    <r>
      <rPr>
        <b/>
        <sz val="8"/>
        <rFont val="Verdana"/>
        <family val="2"/>
      </rPr>
      <t xml:space="preserve">Solución: </t>
    </r>
    <r>
      <rPr>
        <sz val="8"/>
        <rFont val="Verdana"/>
        <family val="2"/>
      </rPr>
      <t xml:space="preserve">
* Reprogramación del Módulo de Control Electrónico(ECM) modificando los siguientes parámetros: Incremento del umbral de enriuecimiento de combustible del sensor de posición de aceeración de 73% a 78%; Retardo del tiempo de activación del enriquecimiento de combustible, para el COP(Components Overheating Protection), de 0 a 10 segundos.; Reducción del tiempo de activación del sensor lamdbda de 50 a 14 segundos.
* Reprogramación de laECM de unidades en stock, unidades embarcadas serán reprogramadas durante proceso de pre-entrega antes de la venta, unidades en producción, no embarcadas, serán corregidad en fábrica, y las unidades en circulación estarán afectas a campaña de servicio para reprogramación.</t>
    </r>
  </si>
  <si>
    <r>
      <t>Rechazado</t>
    </r>
    <r>
      <rPr>
        <sz val="8"/>
        <rFont val="Verdana"/>
        <family val="2"/>
      </rPr>
      <t xml:space="preserve">
</t>
    </r>
    <r>
      <rPr>
        <b/>
        <sz val="8"/>
        <rFont val="Verdana"/>
        <family val="2"/>
      </rPr>
      <t>Causa</t>
    </r>
    <r>
      <rPr>
        <sz val="8"/>
        <rFont val="Verdana"/>
        <family val="2"/>
      </rPr>
      <t xml:space="preserve">: no cumple con los niveles de Hidrocarburo(HC) y Monóxido de Carbono (CO)
</t>
    </r>
    <r>
      <rPr>
        <b/>
        <sz val="8"/>
        <rFont val="Verdana"/>
        <family val="2"/>
      </rPr>
      <t>Unidad Afectadas</t>
    </r>
    <r>
      <rPr>
        <sz val="8"/>
        <rFont val="Verdana"/>
        <family val="2"/>
      </rPr>
      <t xml:space="preserve">: 65 
</t>
    </r>
    <r>
      <rPr>
        <b/>
        <sz val="8"/>
        <rFont val="Verdana"/>
        <family val="2"/>
      </rPr>
      <t>Solución:</t>
    </r>
    <r>
      <rPr>
        <sz val="8"/>
        <rFont val="Verdana"/>
        <family val="2"/>
      </rPr>
      <t xml:space="preserve">  Acreditación del reemplazo de los covertidores catalíticos de todas las unidades(en patio de almacenamiento de importador, en concesionarios y a clientes finales).</t>
    </r>
  </si>
  <si>
    <r>
      <t>Rechazado</t>
    </r>
    <r>
      <rPr>
        <sz val="8"/>
        <rFont val="Verdana"/>
        <family val="2"/>
      </rPr>
      <t xml:space="preserve">
</t>
    </r>
    <r>
      <rPr>
        <b/>
        <sz val="8"/>
        <rFont val="Verdana"/>
        <family val="2"/>
      </rPr>
      <t>Causa</t>
    </r>
    <r>
      <rPr>
        <sz val="8"/>
        <rFont val="Verdana"/>
        <family val="2"/>
      </rPr>
      <t xml:space="preserve">: no cumple con los niveles de emisiones de Monóxido de Carbono (CO)
</t>
    </r>
    <r>
      <rPr>
        <b/>
        <sz val="8"/>
        <rFont val="Verdana"/>
        <family val="2"/>
      </rPr>
      <t>Unidad Afectadas</t>
    </r>
    <r>
      <rPr>
        <sz val="8"/>
        <rFont val="Verdana"/>
        <family val="2"/>
      </rPr>
      <t xml:space="preserve">: 69
</t>
    </r>
  </si>
  <si>
    <r>
      <t>Rechazado</t>
    </r>
    <r>
      <rPr>
        <sz val="8"/>
        <rFont val="Verdana"/>
        <family val="2"/>
      </rPr>
      <t xml:space="preserve">
</t>
    </r>
    <r>
      <rPr>
        <b/>
        <sz val="8"/>
        <rFont val="Verdana"/>
        <family val="2"/>
      </rPr>
      <t>Causa</t>
    </r>
    <r>
      <rPr>
        <sz val="8"/>
        <rFont val="Verdana"/>
        <family val="2"/>
      </rPr>
      <t xml:space="preserve">:  la muestra de vehículos seleccionada  está equipada con un cinturón trasero central de dos puntas, en circunstancias que con oportunidad de la homologación del vehículo representativo aprobado, contaba con  un cinturón trasero central de tres puntas
</t>
    </r>
    <r>
      <rPr>
        <b/>
        <sz val="8"/>
        <rFont val="Verdana"/>
        <family val="2"/>
      </rPr>
      <t>Unidad Afectadas</t>
    </r>
    <r>
      <rPr>
        <sz val="8"/>
        <rFont val="Verdana"/>
        <family val="2"/>
      </rPr>
      <t xml:space="preserve">: 39
</t>
    </r>
    <r>
      <rPr>
        <b/>
        <sz val="8"/>
        <rFont val="Verdana"/>
        <family val="2"/>
      </rPr>
      <t xml:space="preserve">Solución: </t>
    </r>
    <r>
      <rPr>
        <sz val="8"/>
        <rFont val="Verdana"/>
        <family val="2"/>
      </rPr>
      <t xml:space="preserve">
Se acredita, mediante documentos de fábrica, que cinturones cumplen con la normativa vigente en el país, en cuanto al rotulado y anclaje de éstos.</t>
    </r>
  </si>
  <si>
    <r>
      <t>Rechazado</t>
    </r>
    <r>
      <rPr>
        <sz val="8"/>
        <rFont val="Verdana"/>
        <family val="2"/>
      </rPr>
      <t xml:space="preserve">
</t>
    </r>
    <r>
      <rPr>
        <b/>
        <sz val="8"/>
        <rFont val="Verdana"/>
        <family val="2"/>
      </rPr>
      <t>Causa</t>
    </r>
    <r>
      <rPr>
        <sz val="8"/>
        <rFont val="Verdana"/>
        <family val="2"/>
      </rPr>
      <t xml:space="preserve">: poseen láminas oscurecidas en los vidrios de las ventanas de las puertas laterales traseras y en el vidrio del portalón trasero, en circunstancias, que con oportunidad de la homologación los vidrios del  vehículo representativo aprobado, no presentaba dicha característica
</t>
    </r>
    <r>
      <rPr>
        <b/>
        <sz val="8"/>
        <rFont val="Verdana"/>
        <family val="2"/>
      </rPr>
      <t>Unidad Afectadas</t>
    </r>
    <r>
      <rPr>
        <sz val="8"/>
        <rFont val="Verdana"/>
        <family val="2"/>
      </rPr>
      <t xml:space="preserve">: 54
</t>
    </r>
    <r>
      <rPr>
        <b/>
        <sz val="8"/>
        <rFont val="Verdana"/>
        <family val="2"/>
      </rPr>
      <t xml:space="preserve">Solución: </t>
    </r>
    <r>
      <rPr>
        <sz val="8"/>
        <rFont val="Verdana"/>
        <family val="2"/>
      </rPr>
      <t xml:space="preserve">
Retiro de las láminas oscurecidas en los vidrios de las ventanas de las puertas laterales traseras y en el vidrio del portalón trasero, del total de las unidades em stock</t>
    </r>
  </si>
  <si>
    <r>
      <t>Rechazado</t>
    </r>
    <r>
      <rPr>
        <sz val="8"/>
        <rFont val="Verdana"/>
        <family val="2"/>
      </rPr>
      <t xml:space="preserve">
</t>
    </r>
    <r>
      <rPr>
        <b/>
        <sz val="8"/>
        <rFont val="Verdana"/>
        <family val="2"/>
      </rPr>
      <t>Causa</t>
    </r>
    <r>
      <rPr>
        <sz val="8"/>
        <rFont val="Verdana"/>
        <family val="2"/>
      </rPr>
      <t xml:space="preserve">:no cumple con los niveles de emisiones de Hidrocarburos No Metánicos(HCNM)
</t>
    </r>
    <r>
      <rPr>
        <b/>
        <sz val="8"/>
        <rFont val="Verdana"/>
        <family val="2"/>
      </rPr>
      <t>Unidad Afectadas</t>
    </r>
    <r>
      <rPr>
        <sz val="8"/>
        <rFont val="Verdana"/>
        <family val="2"/>
      </rPr>
      <t>: 29</t>
    </r>
  </si>
  <si>
    <r>
      <t>Rechazado</t>
    </r>
    <r>
      <rPr>
        <sz val="8"/>
        <rFont val="Verdana"/>
        <family val="2"/>
      </rPr>
      <t xml:space="preserve">
</t>
    </r>
    <r>
      <rPr>
        <b/>
        <sz val="8"/>
        <rFont val="Verdana"/>
        <family val="2"/>
      </rPr>
      <t>Causa</t>
    </r>
    <r>
      <rPr>
        <sz val="8"/>
        <rFont val="Verdana"/>
        <family val="2"/>
      </rPr>
      <t xml:space="preserve">:no cumple con los niveles de emisiones de Hidrocarburos(HC) y Monóxido de Carbonono(CO)
</t>
    </r>
    <r>
      <rPr>
        <b/>
        <sz val="8"/>
        <rFont val="Verdana"/>
        <family val="2"/>
      </rPr>
      <t>Unidad Afectadas</t>
    </r>
    <r>
      <rPr>
        <sz val="8"/>
        <rFont val="Verdana"/>
        <family val="2"/>
      </rPr>
      <t>: 91</t>
    </r>
  </si>
  <si>
    <r>
      <t>Rechazado</t>
    </r>
    <r>
      <rPr>
        <sz val="8"/>
        <rFont val="Verdana"/>
        <family val="2"/>
      </rPr>
      <t xml:space="preserve">
</t>
    </r>
    <r>
      <rPr>
        <b/>
        <sz val="8"/>
        <rFont val="Verdana"/>
        <family val="2"/>
      </rPr>
      <t>Causa</t>
    </r>
    <r>
      <rPr>
        <sz val="8"/>
        <rFont val="Verdana"/>
        <family val="2"/>
      </rPr>
      <t xml:space="preserve">: no cumple con el nivel de Hidrocarburos No Metánicos(HCNM)
</t>
    </r>
    <r>
      <rPr>
        <b/>
        <sz val="8"/>
        <rFont val="Verdana"/>
        <family val="2"/>
      </rPr>
      <t>Unidad Afectadas</t>
    </r>
    <r>
      <rPr>
        <sz val="8"/>
        <rFont val="Verdana"/>
        <family val="2"/>
      </rPr>
      <t xml:space="preserve">: 493
</t>
    </r>
    <r>
      <rPr>
        <b/>
        <sz val="8"/>
        <rFont val="Verdana"/>
        <family val="2"/>
      </rPr>
      <t xml:space="preserve">Solución: </t>
    </r>
    <r>
      <rPr>
        <sz val="8"/>
        <rFont val="Verdana"/>
        <family val="2"/>
      </rPr>
      <t xml:space="preserve">
- Importador realiza cambio en carga total de metales nobles del convertidor catalítico, aprobando con el nivel de emisiones definido en D.S. 211/91 art. 4to sexies del MTT. 
- Campaña para el cambio de los 493 convertidores catalíticos de las unidades afectadas
- Costatación por parte de personal de 3CV del cambio de 239 de los 493 convertidores catalíticos.
- Inicio de cambio de los convertidores catalíticos de unidades ya enajenadas</t>
    </r>
  </si>
  <si>
    <r>
      <t>Rechazado</t>
    </r>
    <r>
      <rPr>
        <sz val="8"/>
        <rFont val="Verdana"/>
        <family val="2"/>
      </rPr>
      <t xml:space="preserve">
</t>
    </r>
    <r>
      <rPr>
        <b/>
        <sz val="8"/>
        <rFont val="Verdana"/>
        <family val="2"/>
      </rPr>
      <t>Causa</t>
    </r>
    <r>
      <rPr>
        <sz val="8"/>
        <rFont val="Verdana"/>
        <family val="2"/>
      </rPr>
      <t xml:space="preserve">:no cumple con los niveles de  Óxido de Nitrógeno (NOx) e Hidrocarburos Totales + Óxido de Nitrógeno (HC+NOx).
</t>
    </r>
    <r>
      <rPr>
        <b/>
        <sz val="8"/>
        <rFont val="Verdana"/>
        <family val="2"/>
      </rPr>
      <t>Unidad Afectadas</t>
    </r>
    <r>
      <rPr>
        <sz val="8"/>
        <rFont val="Verdana"/>
        <family val="2"/>
      </rPr>
      <t>: 56</t>
    </r>
  </si>
  <si>
    <r>
      <t>Rechazado</t>
    </r>
    <r>
      <rPr>
        <sz val="8"/>
        <rFont val="Verdana"/>
        <family val="2"/>
      </rPr>
      <t xml:space="preserve">
</t>
    </r>
    <r>
      <rPr>
        <b/>
        <sz val="8"/>
        <rFont val="Verdana"/>
        <family val="2"/>
      </rPr>
      <t>Causa</t>
    </r>
    <r>
      <rPr>
        <sz val="8"/>
        <rFont val="Verdana"/>
        <family val="2"/>
      </rPr>
      <t xml:space="preserve">:no cumple con los niveles de  Monóxido de Carbono (CO) y Óxido de Nitrógeno(NOx).
</t>
    </r>
    <r>
      <rPr>
        <b/>
        <sz val="8"/>
        <rFont val="Verdana"/>
        <family val="2"/>
      </rPr>
      <t>Unidad Afectadas</t>
    </r>
    <r>
      <rPr>
        <sz val="8"/>
        <rFont val="Verdana"/>
        <family val="2"/>
      </rPr>
      <t>: 18</t>
    </r>
  </si>
  <si>
    <r>
      <t xml:space="preserve">Rechazado
</t>
    </r>
    <r>
      <rPr>
        <b/>
        <sz val="8"/>
        <rFont val="Verdana"/>
        <family val="2"/>
      </rPr>
      <t>Causa</t>
    </r>
    <r>
      <rPr>
        <sz val="8"/>
        <rFont val="Verdana"/>
        <family val="2"/>
      </rPr>
      <t xml:space="preserve">: no cumple con el nivel de Hidrocarburos No Metánicos(HCNM)
</t>
    </r>
    <r>
      <rPr>
        <b/>
        <sz val="8"/>
        <rFont val="Verdana"/>
        <family val="2"/>
      </rPr>
      <t>Unidad Afectadas</t>
    </r>
    <r>
      <rPr>
        <sz val="8"/>
        <rFont val="Verdana"/>
        <family val="2"/>
      </rPr>
      <t xml:space="preserve">: 76
</t>
    </r>
    <r>
      <rPr>
        <b/>
        <sz val="8"/>
        <rFont val="Verdana"/>
        <family val="2"/>
      </rPr>
      <t xml:space="preserve">Solución: </t>
    </r>
    <r>
      <rPr>
        <sz val="8"/>
        <rFont val="Verdana"/>
        <family val="2"/>
      </rPr>
      <t xml:space="preserve">
- Reprogramación del Módulo de Control Electrónico(ECM) </t>
    </r>
  </si>
  <si>
    <r>
      <t xml:space="preserve">Rechazado
</t>
    </r>
    <r>
      <rPr>
        <b/>
        <sz val="8"/>
        <rFont val="Verdana"/>
        <family val="2"/>
      </rPr>
      <t>Causa</t>
    </r>
    <r>
      <rPr>
        <sz val="8"/>
        <rFont val="Verdana"/>
        <family val="2"/>
      </rPr>
      <t xml:space="preserve">: no cumple con el nivel de Hidrocarburos No Metánicos(HCNM)
</t>
    </r>
    <r>
      <rPr>
        <b/>
        <sz val="8"/>
        <rFont val="Verdana"/>
        <family val="2"/>
      </rPr>
      <t>Unidad Afectadas</t>
    </r>
    <r>
      <rPr>
        <sz val="8"/>
        <rFont val="Verdana"/>
        <family val="2"/>
      </rPr>
      <t>: 12</t>
    </r>
  </si>
  <si>
    <r>
      <t xml:space="preserve">Rechazado
</t>
    </r>
    <r>
      <rPr>
        <b/>
        <sz val="8"/>
        <rFont val="Verdana"/>
        <family val="2"/>
      </rPr>
      <t>Causa</t>
    </r>
    <r>
      <rPr>
        <sz val="8"/>
        <rFont val="Verdana"/>
        <family val="2"/>
      </rPr>
      <t xml:space="preserve">: no cumple con los niveles de  Monóxido de Carbono (CO)
</t>
    </r>
    <r>
      <rPr>
        <b/>
        <sz val="8"/>
        <rFont val="Verdana"/>
        <family val="2"/>
      </rPr>
      <t>Unidad Afectadas</t>
    </r>
    <r>
      <rPr>
        <sz val="8"/>
        <rFont val="Verdana"/>
        <family val="2"/>
      </rPr>
      <t>: 3</t>
    </r>
  </si>
  <si>
    <r>
      <t>Rechazado</t>
    </r>
    <r>
      <rPr>
        <sz val="8"/>
        <rFont val="Verdana"/>
        <family val="2"/>
      </rPr>
      <t xml:space="preserve">
</t>
    </r>
    <r>
      <rPr>
        <b/>
        <sz val="8"/>
        <rFont val="Verdana"/>
        <family val="2"/>
      </rPr>
      <t>Causa</t>
    </r>
    <r>
      <rPr>
        <sz val="8"/>
        <rFont val="Verdana"/>
        <family val="2"/>
      </rPr>
      <t xml:space="preserve">: muestra no cumple con los niveles de  Óxido de Nitrógeno(NOx), Hidrocarburos Totales + Óxido de Nitrógeno (HC+NOx) y Material Particulado(MP)
</t>
    </r>
    <r>
      <rPr>
        <b/>
        <sz val="8"/>
        <rFont val="Verdana"/>
        <family val="2"/>
      </rPr>
      <t>Unidad Afectadas</t>
    </r>
    <r>
      <rPr>
        <sz val="8"/>
        <rFont val="Verdana"/>
        <family val="2"/>
      </rPr>
      <t xml:space="preserve">: 28
</t>
    </r>
    <r>
      <rPr>
        <b/>
        <sz val="8"/>
        <rFont val="Verdana"/>
        <family val="2"/>
      </rPr>
      <t>Solución:</t>
    </r>
    <r>
      <rPr>
        <sz val="8"/>
        <rFont val="Verdana"/>
        <family val="2"/>
      </rPr>
      <t xml:space="preserve">  • Carta de fábrica FCA Fiat Chrysler Automoveis Brasil Ltda., indicando que la anomalía que dio lugar a la suspensión correspondió a una inadecuada calibración del motor aplicada a los vehículos importados a Chile, la cual no realizaba una compensación del flujo de masa de aire suficiente. Para lo cual se modificó la calibración de conjunto de datos del motor.
• Mediciones de emisiones de gases contaminantes realizadas por 3CV a una muestra del modelo de vehículo con número de identificación (VIN): ZFA250000H2B67369, constatándose que esta cumple con el nivel de emisiones definidos por el D.S. 54/94 artículo 4°septies del Ministerio de Transportes y Telecomunicaciones</t>
    </r>
  </si>
  <si>
    <r>
      <t xml:space="preserve">Rechazado
</t>
    </r>
    <r>
      <rPr>
        <b/>
        <sz val="8"/>
        <rFont val="Verdana"/>
        <family val="2"/>
      </rPr>
      <t>Causa</t>
    </r>
    <r>
      <rPr>
        <sz val="8"/>
        <rFont val="Verdana"/>
        <family val="2"/>
      </rPr>
      <t xml:space="preserve">: el modelo de vehículo Chevrolet Traverse 3.6 l., Station Wagon AWD T/A cumple con norma de emisiones Tier 2 BIN 5, en circunstancias que con fecha 24/02/2014, General Motors Chile Industria Automotriz Ltda., presentó el informe técnico de la EPA N° DGMXT03.6151-052 que acredita que éste cumple con  los límites de emisiones Tier 2 Bin 4
</t>
    </r>
    <r>
      <rPr>
        <b/>
        <sz val="8"/>
        <rFont val="Verdana"/>
        <family val="2"/>
      </rPr>
      <t>Unidad Afectadas</t>
    </r>
    <r>
      <rPr>
        <sz val="8"/>
        <rFont val="Verdana"/>
        <family val="2"/>
      </rPr>
      <t>: 38
Solución: 
- Modelo de pruebas es sometido a pruebas de emisiones comprobando que vehículo cumplel la normativa de emisiones que actualmente se encuentra vigente en el pais.</t>
    </r>
  </si>
  <si>
    <r>
      <rPr>
        <b/>
        <sz val="8"/>
        <rFont val="Verdana"/>
        <family val="2"/>
      </rPr>
      <t>Rechazado</t>
    </r>
    <r>
      <rPr>
        <sz val="8"/>
        <rFont val="Verdana"/>
        <family val="2"/>
      </rPr>
      <t xml:space="preserve">
</t>
    </r>
    <r>
      <rPr>
        <b/>
        <sz val="8"/>
        <rFont val="Verdana"/>
        <family val="2"/>
      </rPr>
      <t>Causa</t>
    </r>
    <r>
      <rPr>
        <sz val="8"/>
        <rFont val="Verdana"/>
        <family val="2"/>
      </rPr>
      <t xml:space="preserve">: no cumple con los niveles de  Monóxido de Carbono (CO)
</t>
    </r>
    <r>
      <rPr>
        <b/>
        <sz val="8"/>
        <rFont val="Verdana"/>
        <family val="2"/>
      </rPr>
      <t>Unidad Afectadas</t>
    </r>
    <r>
      <rPr>
        <sz val="8"/>
        <rFont val="Verdana"/>
        <family val="2"/>
      </rPr>
      <t xml:space="preserve">: 3
</t>
    </r>
    <r>
      <rPr>
        <b/>
        <sz val="8"/>
        <rFont val="Verdana"/>
        <family val="2"/>
      </rPr>
      <t>Solución:</t>
    </r>
    <r>
      <rPr>
        <sz val="8"/>
        <rFont val="Verdana"/>
        <family val="2"/>
      </rPr>
      <t xml:space="preserve"> medición de emisiones de gases contaminantes realizadas por 3CV a una muestra del modelo de vehículo con número de identificación (VIN): LGJE5FE08HM449401, constatándose que esta cumple con el nivel de emisiones definidos por el D.S. 211/91 artículo 4º sexies  del Ministerio de Transportes y Telecomunicaciones</t>
    </r>
  </si>
  <si>
    <r>
      <t>Rechazado</t>
    </r>
    <r>
      <rPr>
        <sz val="8"/>
        <rFont val="Verdana"/>
        <family val="2"/>
      </rPr>
      <t xml:space="preserve">
</t>
    </r>
    <r>
      <rPr>
        <b/>
        <sz val="8"/>
        <rFont val="Verdana"/>
        <family val="2"/>
      </rPr>
      <t>Causa</t>
    </r>
    <r>
      <rPr>
        <sz val="8"/>
        <rFont val="Verdana"/>
        <family val="2"/>
      </rPr>
      <t xml:space="preserve">: no cumple con los niveles de emisiones de Óxido de Nitrógeno(NOx))
</t>
    </r>
    <r>
      <rPr>
        <b/>
        <sz val="8"/>
        <rFont val="Verdana"/>
        <family val="2"/>
      </rPr>
      <t>Unidad Afectadas</t>
    </r>
    <r>
      <rPr>
        <sz val="8"/>
        <rFont val="Verdana"/>
        <family val="2"/>
      </rPr>
      <t xml:space="preserve">: 29 
</t>
    </r>
  </si>
  <si>
    <r>
      <t xml:space="preserve">Rechazado
</t>
    </r>
    <r>
      <rPr>
        <b/>
        <sz val="8"/>
        <rFont val="Verdana"/>
        <family val="2"/>
      </rPr>
      <t>Causa</t>
    </r>
    <r>
      <rPr>
        <sz val="8"/>
        <rFont val="Verdana"/>
        <family val="2"/>
      </rPr>
      <t xml:space="preserve">: sólo presenta una luz de retroceso de color blanca, no cumpliendo con lo indicado en el artículos 6° del D.S. 22/2006 del Ministerio de Transportes y Telecomunicaciones
</t>
    </r>
    <r>
      <rPr>
        <b/>
        <sz val="8"/>
        <rFont val="Verdana"/>
        <family val="2"/>
      </rPr>
      <t>Unidad Afectadas</t>
    </r>
    <r>
      <rPr>
        <sz val="8"/>
        <rFont val="Verdana"/>
        <family val="2"/>
      </rPr>
      <t xml:space="preserve">: 8
</t>
    </r>
  </si>
  <si>
    <r>
      <rPr>
        <b/>
        <sz val="8"/>
        <rFont val="Verdana"/>
        <family val="2"/>
      </rPr>
      <t>Rechazado</t>
    </r>
    <r>
      <rPr>
        <sz val="8"/>
        <rFont val="Verdana"/>
        <family val="2"/>
      </rPr>
      <t xml:space="preserve">
</t>
    </r>
    <r>
      <rPr>
        <b/>
        <sz val="8"/>
        <rFont val="Verdana"/>
        <family val="2"/>
      </rPr>
      <t>Causa</t>
    </r>
    <r>
      <rPr>
        <sz val="8"/>
        <rFont val="Verdana"/>
        <family val="2"/>
      </rPr>
      <t xml:space="preserve">: espejos retrovisores de los vehículos de la muestra no presentan la rotulación establecida por el reglamento 81 de la Comisión Económica para Europa de las Naciones Unidas.
</t>
    </r>
    <r>
      <rPr>
        <b/>
        <sz val="8"/>
        <rFont val="Verdana"/>
        <family val="2"/>
      </rPr>
      <t>Unidad Afectadas</t>
    </r>
    <r>
      <rPr>
        <sz val="8"/>
        <rFont val="Verdana"/>
        <family val="2"/>
      </rPr>
      <t>: 18
Solución: • Antecedentes presentados por importador permiten acreditar que los espejos retrovisores cumplen los requisitos establecidos por el numeral 2) del artículo 3° del D.S. 123/2014 del Ministerio de Transportes y Telecomunicaciones.
• Informes Cumplimiento del D.S. N°123/2014 MTT Folios VC006, VC006-2 y VC006-3 de 7 de septiembre 2018, los cuales dan cuenta que la muestra de motocicletas cumple con los numerales 1, 2 y 5 del artículo 3° del D.S. 123/2014 del Ministerio de Transportes y Telecomunicaciones</t>
    </r>
  </si>
  <si>
    <r>
      <t>Rechazado</t>
    </r>
    <r>
      <rPr>
        <sz val="8"/>
        <rFont val="Verdana"/>
        <family val="2"/>
      </rPr>
      <t xml:space="preserve">
</t>
    </r>
    <r>
      <rPr>
        <b/>
        <sz val="8"/>
        <rFont val="Verdana"/>
        <family val="2"/>
      </rPr>
      <t>Causa</t>
    </r>
    <r>
      <rPr>
        <sz val="8"/>
        <rFont val="Verdana"/>
        <family val="2"/>
      </rPr>
      <t xml:space="preserve">: no cumple con los niveles de emisiones de Óxido de Nitrógeno(NOx))
</t>
    </r>
    <r>
      <rPr>
        <b/>
        <sz val="8"/>
        <rFont val="Verdana"/>
        <family val="2"/>
      </rPr>
      <t>Unidad Afectadas</t>
    </r>
    <r>
      <rPr>
        <sz val="8"/>
        <rFont val="Verdana"/>
        <family val="2"/>
      </rPr>
      <t xml:space="preserve">: 6 
</t>
    </r>
  </si>
  <si>
    <r>
      <t>Rechazado</t>
    </r>
    <r>
      <rPr>
        <sz val="8"/>
        <rFont val="Verdana"/>
        <family val="2"/>
      </rPr>
      <t xml:space="preserve">
</t>
    </r>
    <r>
      <rPr>
        <b/>
        <sz val="8"/>
        <rFont val="Verdana"/>
        <family val="2"/>
      </rPr>
      <t>Causa</t>
    </r>
    <r>
      <rPr>
        <sz val="8"/>
        <rFont val="Verdana"/>
        <family val="2"/>
      </rPr>
      <t xml:space="preserve">: no cumple con los niveles de emisiones de Monóxido de Carbono(CO)
</t>
    </r>
    <r>
      <rPr>
        <b/>
        <sz val="8"/>
        <rFont val="Verdana"/>
        <family val="2"/>
      </rPr>
      <t>Unidad Afectadas</t>
    </r>
    <r>
      <rPr>
        <sz val="8"/>
        <rFont val="Verdana"/>
        <family val="2"/>
      </rPr>
      <t xml:space="preserve">: 35 
</t>
    </r>
  </si>
  <si>
    <r>
      <t>Rechazado</t>
    </r>
    <r>
      <rPr>
        <sz val="8"/>
        <rFont val="Verdana"/>
        <family val="2"/>
      </rPr>
      <t xml:space="preserve">
</t>
    </r>
    <r>
      <rPr>
        <b/>
        <sz val="8"/>
        <rFont val="Verdana"/>
        <family val="2"/>
      </rPr>
      <t>Causa</t>
    </r>
    <r>
      <rPr>
        <sz val="8"/>
        <rFont val="Verdana"/>
        <family val="2"/>
      </rPr>
      <t xml:space="preserve">: no cumple con los niveles de Óxido de Nitrógeno(NOx) y Monóxido de Carbono (CO)
</t>
    </r>
    <r>
      <rPr>
        <b/>
        <sz val="8"/>
        <rFont val="Verdana"/>
        <family val="2"/>
      </rPr>
      <t>Unidad Afectadas</t>
    </r>
    <r>
      <rPr>
        <sz val="8"/>
        <rFont val="Verdana"/>
        <family val="2"/>
      </rPr>
      <t xml:space="preserve">: 3
</t>
    </r>
  </si>
  <si>
    <r>
      <t>Rechazado</t>
    </r>
    <r>
      <rPr>
        <sz val="8"/>
        <rFont val="Verdana"/>
        <family val="2"/>
      </rPr>
      <t xml:space="preserve">
</t>
    </r>
    <r>
      <rPr>
        <b/>
        <sz val="8"/>
        <rFont val="Verdana"/>
        <family val="2"/>
      </rPr>
      <t>Causa</t>
    </r>
    <r>
      <rPr>
        <sz val="8"/>
        <rFont val="Verdana"/>
        <family val="2"/>
      </rPr>
      <t xml:space="preserve">: No cumple con los niveles de emisiones de Monóxido de Carbono(CO)
</t>
    </r>
    <r>
      <rPr>
        <b/>
        <sz val="8"/>
        <rFont val="Verdana"/>
        <family val="2"/>
      </rPr>
      <t>Unidad Afectadas</t>
    </r>
    <r>
      <rPr>
        <sz val="8"/>
        <rFont val="Verdana"/>
        <family val="2"/>
      </rPr>
      <t xml:space="preserve">: 54
</t>
    </r>
  </si>
  <si>
    <r>
      <t>Rechazado</t>
    </r>
    <r>
      <rPr>
        <sz val="8"/>
        <rFont val="Verdana"/>
        <family val="2"/>
      </rPr>
      <t xml:space="preserve">
</t>
    </r>
    <r>
      <rPr>
        <b/>
        <sz val="8"/>
        <rFont val="Verdana"/>
        <family val="2"/>
      </rPr>
      <t>Causa</t>
    </r>
    <r>
      <rPr>
        <sz val="8"/>
        <rFont val="Verdana"/>
        <family val="2"/>
      </rPr>
      <t xml:space="preserve">: no cumple con los niveles de emisiones de Óxido de Nitrógeno(NOx)
</t>
    </r>
    <r>
      <rPr>
        <b/>
        <sz val="8"/>
        <rFont val="Verdana"/>
        <family val="2"/>
      </rPr>
      <t>Unidad Afectadas</t>
    </r>
    <r>
      <rPr>
        <sz val="8"/>
        <rFont val="Verdana"/>
        <family val="2"/>
      </rPr>
      <t xml:space="preserve">: 3
</t>
    </r>
    <r>
      <rPr>
        <b/>
        <sz val="8"/>
        <rFont val="Verdana"/>
        <family val="2"/>
      </rPr>
      <t>Solución</t>
    </r>
    <r>
      <rPr>
        <sz val="8"/>
        <rFont val="Verdana"/>
        <family val="2"/>
      </rPr>
      <t xml:space="preserve">: Reparación de pérdida de gases por puntos de unión del escape, corrigiendo errores de lectura de sonda lambda
</t>
    </r>
  </si>
  <si>
    <t>Rav4 2,5 Lts. Station Wagon 5P. T/A 4x4 Otto</t>
  </si>
  <si>
    <t>Maple</t>
  </si>
  <si>
    <t>30X</t>
  </si>
  <si>
    <r>
      <t>Rechazado</t>
    </r>
    <r>
      <rPr>
        <sz val="8"/>
        <rFont val="Verdana"/>
        <family val="2"/>
      </rPr>
      <t xml:space="preserve">
</t>
    </r>
    <r>
      <rPr>
        <b/>
        <sz val="8"/>
        <rFont val="Verdana"/>
        <family val="2"/>
      </rPr>
      <t>Causa</t>
    </r>
    <r>
      <rPr>
        <sz val="8"/>
        <rFont val="Verdana"/>
        <family val="2"/>
      </rPr>
      <t xml:space="preserve">: no cuenta con programa electrónico de estabilidad (ESP)
</t>
    </r>
    <r>
      <rPr>
        <b/>
        <sz val="8"/>
        <rFont val="Verdana"/>
        <family val="2"/>
      </rPr>
      <t>Unidad Afectadas</t>
    </r>
    <r>
      <rPr>
        <sz val="8"/>
        <rFont val="Verdana"/>
        <family val="2"/>
      </rPr>
      <t xml:space="preserve">: 41
</t>
    </r>
  </si>
  <si>
    <t>Jetour</t>
  </si>
  <si>
    <t>X70 MT</t>
  </si>
  <si>
    <t>CS 15 1.5 l., T/M</t>
  </si>
  <si>
    <t>TM3 DCAB 1.6 l</t>
  </si>
  <si>
    <t>Tiggo 7 GLS CVT Pro</t>
  </si>
  <si>
    <r>
      <t xml:space="preserve">Aprobado
</t>
    </r>
    <r>
      <rPr>
        <b/>
        <sz val="8"/>
        <rFont val="Verdana"/>
        <family val="2"/>
      </rPr>
      <t>Obs.</t>
    </r>
    <r>
      <rPr>
        <sz val="8"/>
        <rFont val="Verdana"/>
        <family val="2"/>
      </rPr>
      <t>: se efectúa rectificación de los valores oficiales de  emisiones de CO2 y rendimiento de combustible</t>
    </r>
  </si>
  <si>
    <t>Groove 1.5 l., MT6</t>
  </si>
  <si>
    <t>Accent Hci 1.4</t>
  </si>
  <si>
    <t>Uaz</t>
  </si>
  <si>
    <t>Bukhanka</t>
  </si>
  <si>
    <t>Suv 500 1.5 M</t>
  </si>
  <si>
    <t>Automovil</t>
  </si>
  <si>
    <t>Karry</t>
  </si>
  <si>
    <t>Q22E CD 1.5cc</t>
  </si>
  <si>
    <t>ZX 1.5 MT</t>
  </si>
  <si>
    <t>JS2 1.5 MT</t>
  </si>
  <si>
    <t>Rio 4 1.4 6MT</t>
  </si>
  <si>
    <t>X70 Plus</t>
  </si>
  <si>
    <t>T5 EVO 1.5</t>
  </si>
  <si>
    <t>RAM VAN 700 CITY 1,4 Furgón T/M Otto</t>
  </si>
  <si>
    <t>Kicks (P15) 1.6 MT 4x2</t>
  </si>
  <si>
    <t>Oroch 1.6 MT 4x2</t>
  </si>
  <si>
    <t>T-Cross 1,0 TSI T/M</t>
  </si>
  <si>
    <t>Landtrek 2.2 Blue HDi 180 AT6 4x4</t>
  </si>
  <si>
    <t>Raize 1.2 MT</t>
  </si>
  <si>
    <t>C3 1.2 Puretech 82 BVM5 Shine</t>
  </si>
  <si>
    <t>Suv 560 1.8 MT</t>
  </si>
  <si>
    <t>Ranger XLT</t>
  </si>
  <si>
    <t>G05 Pro 2.0 MPI MT E6</t>
  </si>
  <si>
    <t>EXL</t>
  </si>
  <si>
    <t>Cooper S 3P</t>
  </si>
  <si>
    <t>Niu</t>
  </si>
  <si>
    <t>Uqi GT Sport Propulsión Eléctrica</t>
  </si>
  <si>
    <t>Mobie</t>
  </si>
  <si>
    <t>M-200 Propulsión Eléctrica</t>
  </si>
  <si>
    <t>Super Socco</t>
  </si>
  <si>
    <t>TC Max Propulsión Eléctrica</t>
  </si>
  <si>
    <t>Tiggo 2 GLS MT</t>
  </si>
  <si>
    <t>UNI-T 1,5 Turbo A/T</t>
  </si>
  <si>
    <t>Tracker 1.2T 5MT</t>
  </si>
  <si>
    <t>Azkarra 1.5L</t>
  </si>
  <si>
    <t>CX-5 2.0 AT 2WD</t>
  </si>
  <si>
    <t>T5L 1.8 T</t>
  </si>
  <si>
    <t>Jimny 1.5 MT 4x4</t>
  </si>
  <si>
    <t>Pulse 1.3 MT</t>
  </si>
  <si>
    <t>UX200 2.0 CVT</t>
  </si>
  <si>
    <r>
      <t xml:space="preserve">Aprobado
</t>
    </r>
    <r>
      <rPr>
        <b/>
        <sz val="8"/>
        <rFont val="Verdana"/>
        <family val="2"/>
      </rPr>
      <t>Obs.</t>
    </r>
    <r>
      <rPr>
        <sz val="8"/>
        <rFont val="Verdana"/>
        <family val="2"/>
      </rPr>
      <t>: se efectúa rectificación de los valores oficiales de  emisiones de CO2</t>
    </r>
  </si>
  <si>
    <t>ZNA</t>
  </si>
  <si>
    <t>e Deliver 3 (3800-0002000)</t>
  </si>
  <si>
    <t>B 200</t>
  </si>
  <si>
    <t>Voltera Rich 6 EV</t>
  </si>
  <si>
    <t>Taos 1.4 TSI TA</t>
  </si>
  <si>
    <t>S60</t>
  </si>
  <si>
    <r>
      <t>Rechazado</t>
    </r>
    <r>
      <rPr>
        <sz val="8"/>
        <rFont val="Verdana"/>
        <family val="2"/>
      </rPr>
      <t xml:space="preserve">
</t>
    </r>
    <r>
      <rPr>
        <b/>
        <sz val="8"/>
        <rFont val="Verdana"/>
        <family val="2"/>
      </rPr>
      <t>Causa</t>
    </r>
    <r>
      <rPr>
        <sz val="8"/>
        <rFont val="Verdana"/>
        <family val="2"/>
      </rPr>
      <t xml:space="preserve">: Cable de carga de viaje de la muestra no cumple los requisitos que establece el D.S. 145/2018 del Ministerio de Transportes y Telecomunicaciones
</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</si>
</sst>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d\-mmm\-yy"/>
    <numFmt numFmtId="186" formatCode="0.0"/>
    <numFmt numFmtId="187" formatCode="0.0000"/>
  </numFmts>
  <fonts count="46">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10"/>
      <name val="Geneva"/>
      <family val="0"/>
    </font>
    <font>
      <sz val="10"/>
      <name val="Verdana"/>
      <family val="2"/>
    </font>
    <font>
      <b/>
      <sz val="8"/>
      <name val="Verdana"/>
      <family val="2"/>
    </font>
    <font>
      <sz val="8"/>
      <name val="Verdana"/>
      <family val="2"/>
    </font>
    <font>
      <sz val="8"/>
      <color indexed="8"/>
      <name val="Verdana"/>
      <family val="2"/>
    </font>
    <font>
      <b/>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0" fontId="5" fillId="0" borderId="0">
      <alignment/>
      <protection/>
    </xf>
    <xf numFmtId="0" fontId="0" fillId="0" borderId="0">
      <alignment/>
      <protection/>
    </xf>
    <xf numFmtId="0" fontId="5"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77">
    <xf numFmtId="0" fontId="0" fillId="0" borderId="0" xfId="0" applyAlignment="1">
      <alignment/>
    </xf>
    <xf numFmtId="0" fontId="2" fillId="0" borderId="10" xfId="0" applyFont="1" applyFill="1" applyBorder="1" applyAlignment="1">
      <alignment horizontal="left" vertical="center" wrapText="1"/>
    </xf>
    <xf numFmtId="15" fontId="2"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0" fillId="0" borderId="0" xfId="0"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Alignment="1">
      <alignment wrapText="1"/>
    </xf>
    <xf numFmtId="0" fontId="8" fillId="0" borderId="10" xfId="0" applyFont="1" applyFill="1" applyBorder="1" applyAlignment="1">
      <alignment horizontal="center" vertical="center" wrapText="1"/>
    </xf>
    <xf numFmtId="14" fontId="8" fillId="0" borderId="10" xfId="0" applyNumberFormat="1"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0" borderId="10" xfId="0" applyFont="1" applyFill="1" applyBorder="1" applyAlignment="1">
      <alignment horizontal="left" vertical="center"/>
    </xf>
    <xf numFmtId="0" fontId="8" fillId="0" borderId="12" xfId="0" applyFont="1" applyFill="1" applyBorder="1" applyAlignment="1" applyProtection="1">
      <alignment vertical="center"/>
      <protection hidden="1"/>
    </xf>
    <xf numFmtId="0" fontId="8" fillId="0" borderId="11" xfId="0" applyFont="1" applyBorder="1" applyAlignment="1">
      <alignment horizontal="left" vertical="center"/>
    </xf>
    <xf numFmtId="15" fontId="9" fillId="33" borderId="10" xfId="0" applyNumberFormat="1" applyFont="1" applyFill="1" applyBorder="1" applyAlignment="1">
      <alignment horizontal="center" vertical="center"/>
    </xf>
    <xf numFmtId="0" fontId="8" fillId="0" borderId="13" xfId="0" applyFont="1" applyBorder="1" applyAlignment="1">
      <alignment horizontal="left" vertical="center"/>
    </xf>
    <xf numFmtId="49" fontId="8" fillId="34" borderId="11" xfId="0" applyNumberFormat="1" applyFont="1" applyFill="1" applyBorder="1" applyAlignment="1">
      <alignment horizontal="left"/>
    </xf>
    <xf numFmtId="49" fontId="8" fillId="34" borderId="11" xfId="0" applyNumberFormat="1" applyFont="1" applyFill="1" applyBorder="1" applyAlignment="1">
      <alignment horizontal="left" vertical="center"/>
    </xf>
    <xf numFmtId="0" fontId="8" fillId="0" borderId="11" xfId="0" applyFont="1" applyFill="1" applyBorder="1" applyAlignment="1" applyProtection="1">
      <alignment horizontal="center" vertical="center"/>
      <protection hidden="1"/>
    </xf>
    <xf numFmtId="49" fontId="8" fillId="34" borderId="11" xfId="0" applyNumberFormat="1" applyFont="1" applyFill="1" applyBorder="1" applyAlignment="1">
      <alignment horizontal="center" vertical="center"/>
    </xf>
    <xf numFmtId="49" fontId="8" fillId="34" borderId="11" xfId="0" applyNumberFormat="1" applyFont="1" applyFill="1" applyBorder="1" applyAlignment="1">
      <alignment/>
    </xf>
    <xf numFmtId="49" fontId="8" fillId="34" borderId="11" xfId="0" applyNumberFormat="1" applyFont="1" applyFill="1" applyBorder="1" applyAlignment="1">
      <alignment vertical="center"/>
    </xf>
    <xf numFmtId="0" fontId="8" fillId="34" borderId="10" xfId="0" applyFont="1" applyFill="1" applyBorder="1" applyAlignment="1">
      <alignment horizontal="left"/>
    </xf>
    <xf numFmtId="49" fontId="8" fillId="34" borderId="10" xfId="0" applyNumberFormat="1" applyFont="1" applyFill="1" applyBorder="1" applyAlignment="1">
      <alignment horizontal="center"/>
    </xf>
    <xf numFmtId="0" fontId="8" fillId="34" borderId="10" xfId="0" applyFont="1" applyFill="1" applyBorder="1" applyAlignment="1">
      <alignment horizontal="center" vertical="center"/>
    </xf>
    <xf numFmtId="0" fontId="8" fillId="0" borderId="10" xfId="0" applyFont="1" applyFill="1" applyBorder="1" applyAlignment="1">
      <alignment horizontal="center" wrapText="1"/>
    </xf>
    <xf numFmtId="15" fontId="9" fillId="33" borderId="10" xfId="0" applyNumberFormat="1" applyFont="1" applyFill="1" applyBorder="1" applyAlignment="1">
      <alignment horizontal="center"/>
    </xf>
    <xf numFmtId="49" fontId="8" fillId="34" borderId="10" xfId="0" applyNumberFormat="1" applyFont="1" applyFill="1" applyBorder="1" applyAlignment="1">
      <alignment horizontal="center" vertical="center"/>
    </xf>
    <xf numFmtId="0" fontId="8" fillId="34" borderId="10" xfId="0" applyFont="1" applyFill="1" applyBorder="1" applyAlignment="1">
      <alignment horizontal="left" vertical="center"/>
    </xf>
    <xf numFmtId="15" fontId="9" fillId="34" borderId="10" xfId="0" applyNumberFormat="1" applyFont="1" applyFill="1" applyBorder="1" applyAlignment="1">
      <alignment horizontal="center" vertical="center"/>
    </xf>
    <xf numFmtId="15" fontId="9" fillId="34" borderId="14" xfId="0" applyNumberFormat="1" applyFont="1" applyFill="1" applyBorder="1" applyAlignment="1">
      <alignment horizontal="center" vertical="center"/>
    </xf>
    <xf numFmtId="15" fontId="9" fillId="34" borderId="15" xfId="0" applyNumberFormat="1" applyFont="1" applyFill="1" applyBorder="1" applyAlignment="1">
      <alignment horizontal="center" vertical="center"/>
    </xf>
    <xf numFmtId="14" fontId="8" fillId="34" borderId="10" xfId="0" applyNumberFormat="1" applyFont="1" applyFill="1" applyBorder="1" applyAlignment="1">
      <alignment horizontal="center" vertical="center"/>
    </xf>
    <xf numFmtId="0" fontId="8" fillId="34" borderId="10" xfId="0" applyFont="1" applyFill="1" applyBorder="1" applyAlignment="1">
      <alignment/>
    </xf>
    <xf numFmtId="0" fontId="8" fillId="34" borderId="10" xfId="0" applyFont="1" applyFill="1" applyBorder="1" applyAlignment="1">
      <alignment vertical="center"/>
    </xf>
    <xf numFmtId="14" fontId="9" fillId="34" borderId="10" xfId="0" applyNumberFormat="1" applyFont="1" applyFill="1" applyBorder="1" applyAlignment="1">
      <alignment horizontal="center" vertical="center"/>
    </xf>
    <xf numFmtId="14" fontId="9"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14"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xf>
    <xf numFmtId="0" fontId="8" fillId="0" borderId="10" xfId="0" applyFont="1" applyFill="1" applyBorder="1" applyAlignment="1">
      <alignment horizontal="left"/>
    </xf>
    <xf numFmtId="14" fontId="8" fillId="0" borderId="10" xfId="0" applyNumberFormat="1" applyFont="1" applyBorder="1" applyAlignment="1">
      <alignment horizontal="center" vertical="center"/>
    </xf>
    <xf numFmtId="0" fontId="8" fillId="0" borderId="10" xfId="0" applyFont="1" applyBorder="1" applyAlignment="1">
      <alignment horizontal="left"/>
    </xf>
    <xf numFmtId="49" fontId="8" fillId="0" borderId="10" xfId="0" applyNumberFormat="1" applyFont="1" applyFill="1" applyBorder="1" applyAlignment="1">
      <alignment vertical="center"/>
    </xf>
    <xf numFmtId="0" fontId="8" fillId="0" borderId="15" xfId="0" applyFont="1" applyFill="1" applyBorder="1" applyAlignment="1">
      <alignment horizontal="center" vertical="center"/>
    </xf>
    <xf numFmtId="0" fontId="7" fillId="0" borderId="10" xfId="0" applyFont="1" applyFill="1" applyBorder="1" applyAlignment="1">
      <alignment horizontal="center" vertical="center" wrapText="1"/>
    </xf>
    <xf numFmtId="15" fontId="7" fillId="0" borderId="10" xfId="0" applyNumberFormat="1" applyFont="1" applyFill="1" applyBorder="1" applyAlignment="1">
      <alignment horizontal="center" vertical="center" wrapText="1"/>
    </xf>
    <xf numFmtId="15" fontId="8" fillId="0" borderId="10" xfId="0" applyNumberFormat="1" applyFont="1" applyFill="1" applyBorder="1" applyAlignment="1">
      <alignment horizontal="center" vertical="center"/>
    </xf>
    <xf numFmtId="15" fontId="8" fillId="33" borderId="10" xfId="0" applyNumberFormat="1" applyFont="1" applyFill="1" applyBorder="1" applyAlignment="1">
      <alignment horizontal="center"/>
    </xf>
    <xf numFmtId="15" fontId="8" fillId="0" borderId="10" xfId="0" applyNumberFormat="1" applyFont="1" applyFill="1" applyBorder="1" applyAlignment="1">
      <alignment horizontal="center"/>
    </xf>
    <xf numFmtId="0" fontId="8" fillId="0" borderId="10" xfId="0" applyFont="1" applyFill="1" applyBorder="1" applyAlignment="1" applyProtection="1">
      <alignment horizontal="center" vertical="center"/>
      <protection hidden="1"/>
    </xf>
    <xf numFmtId="0" fontId="7" fillId="0" borderId="10" xfId="0" applyFont="1" applyFill="1" applyBorder="1" applyAlignment="1">
      <alignment horizontal="center" wrapText="1"/>
    </xf>
    <xf numFmtId="0" fontId="8" fillId="0" borderId="10" xfId="0" applyFont="1" applyFill="1" applyBorder="1" applyAlignment="1">
      <alignment horizontal="center" vertical="top" wrapText="1"/>
    </xf>
    <xf numFmtId="0" fontId="8" fillId="34" borderId="10" xfId="0" applyFont="1" applyFill="1" applyBorder="1" applyAlignment="1">
      <alignment horizontal="center" wrapText="1"/>
    </xf>
    <xf numFmtId="0" fontId="8" fillId="34" borderId="10" xfId="0" applyFont="1" applyFill="1" applyBorder="1" applyAlignment="1">
      <alignment horizontal="center" vertical="center" wrapText="1"/>
    </xf>
    <xf numFmtId="14" fontId="8" fillId="0" borderId="10" xfId="0" applyNumberFormat="1" applyFont="1" applyFill="1" applyBorder="1" applyAlignment="1" applyProtection="1">
      <alignment horizontal="center" vertical="center"/>
      <protection hidden="1"/>
    </xf>
    <xf numFmtId="0" fontId="0" fillId="0" borderId="0" xfId="0" applyAlignment="1">
      <alignment horizontal="center"/>
    </xf>
    <xf numFmtId="0" fontId="8" fillId="0" borderId="0" xfId="0" applyFont="1" applyAlignment="1">
      <alignment/>
    </xf>
    <xf numFmtId="0" fontId="7" fillId="0" borderId="0" xfId="0" applyFont="1" applyAlignment="1">
      <alignment/>
    </xf>
    <xf numFmtId="0" fontId="6" fillId="35" borderId="10" xfId="0" applyFont="1" applyFill="1" applyBorder="1" applyAlignment="1">
      <alignment horizontal="center" vertical="center" wrapText="1"/>
    </xf>
    <xf numFmtId="0" fontId="8" fillId="34" borderId="11" xfId="0" applyFont="1" applyFill="1" applyBorder="1" applyAlignment="1">
      <alignment horizontal="center" vertical="center"/>
    </xf>
    <xf numFmtId="0" fontId="8" fillId="34" borderId="11" xfId="0" applyFont="1" applyFill="1" applyBorder="1" applyAlignment="1">
      <alignment horizont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8" fillId="0" borderId="11" xfId="0" applyFont="1" applyFill="1" applyBorder="1" applyAlignment="1">
      <alignment horizontal="center" vertical="center"/>
    </xf>
    <xf numFmtId="0" fontId="10" fillId="35" borderId="12" xfId="0" applyFont="1" applyFill="1" applyBorder="1" applyAlignment="1">
      <alignment horizontal="center" vertical="center" wrapText="1"/>
    </xf>
    <xf numFmtId="0" fontId="6" fillId="35" borderId="16" xfId="0" applyFont="1" applyFill="1" applyBorder="1" applyAlignment="1">
      <alignment vertical="center" wrapText="1"/>
    </xf>
    <xf numFmtId="0" fontId="6" fillId="35" borderId="17" xfId="0" applyFont="1" applyFill="1" applyBorder="1" applyAlignment="1">
      <alignment vertical="center" wrapText="1"/>
    </xf>
    <xf numFmtId="0" fontId="6" fillId="35" borderId="13" xfId="0" applyFont="1" applyFill="1" applyBorder="1" applyAlignment="1">
      <alignment vertical="center" wrapText="1"/>
    </xf>
    <xf numFmtId="0" fontId="6" fillId="35" borderId="18" xfId="0" applyFont="1" applyFill="1" applyBorder="1" applyAlignment="1">
      <alignment vertical="center" wrapText="1"/>
    </xf>
    <xf numFmtId="0" fontId="6" fillId="35" borderId="19" xfId="0" applyFont="1" applyFill="1" applyBorder="1" applyAlignment="1">
      <alignment vertical="center" wrapText="1"/>
    </xf>
    <xf numFmtId="0" fontId="6" fillId="35" borderId="10" xfId="0" applyFont="1" applyFill="1" applyBorder="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l]&#13;&#10;Path=M:\RIOCEN01&#13;&#10;Name=Carlos Emilio Brousse&#13;&#10;DDEApps=nsf,nsg,nsh,ntf,ns2,ors,org&#13;&#10;SmartIcons=Todos&#13;&#10; 10" xfId="49"/>
    <cellStyle name="l]&#13;&#10;Path=M:\RIOCEN01&#13;&#10;Name=Carlos Emilio Brousse&#13;&#10;DDEApps=nsf,nsg,nsh,ntf,ns2,ors,org&#13;&#10;SmartIcons=Todos&#13;&#10; 2 2 2" xfId="50"/>
    <cellStyle name="l]&#13;&#10;Path=M:\RIOCEN01&#13;&#10;Name=Carlos Emilio Brousse&#13;&#10;DDEApps=nsf,nsg,nsh,ntf,ns2,ors,org&#13;&#10;SmartIcons=Todos&#13;&#10; 2 2 2 2" xfId="51"/>
    <cellStyle name="l]&#13;&#10;Path=M:\RIOCEN01&#13;&#10;Name=Carlos Emilio Brousse&#13;&#10;DDEApps=nsf,nsg,nsh,ntf,ns2,ors,org&#13;&#10;SmartIcons=Todos&#13;&#10; 4" xfId="52"/>
    <cellStyle name="Comma" xfId="53"/>
    <cellStyle name="Comma [0]" xfId="54"/>
    <cellStyle name="Currency" xfId="55"/>
    <cellStyle name="Currency [0]" xfId="56"/>
    <cellStyle name="Neutral" xfId="57"/>
    <cellStyle name="Normal - Style1 2" xfId="58"/>
    <cellStyle name="Normal 11" xfId="59"/>
    <cellStyle name="Normal 13" xfId="60"/>
    <cellStyle name="Normal 2" xfId="61"/>
    <cellStyle name="Normal 3" xfId="62"/>
    <cellStyle name="Normal 4" xfId="63"/>
    <cellStyle name="Normal 5" xfId="64"/>
    <cellStyle name="Normal 6" xfId="65"/>
    <cellStyle name="Normal 7" xfId="66"/>
    <cellStyle name="Normal 8" xfId="67"/>
    <cellStyle name="Normal 9" xfId="68"/>
    <cellStyle name="Notas" xfId="69"/>
    <cellStyle name="Percent" xfId="70"/>
    <cellStyle name="Salida" xfId="71"/>
    <cellStyle name="Texto de advertencia" xfId="72"/>
    <cellStyle name="Texto explicativo" xfId="73"/>
    <cellStyle name="Título" xfId="74"/>
    <cellStyle name="Título 1"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vgajardo\3cv_vc\Documents%20and%20Settings\imesina\Configuraci&#243;n%20local\Archivos%20temporales%20de%20Internet\Content.Outlook\FH2JT1D1\Base%20de%20datos\Listado%20de%20automoviles%20y%20motocicletas%20sometidos%20a%20Verificaci&#243;n%20de%20Conformida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s"/>
      <sheetName val="Conformidad"/>
    </sheetNames>
    <sheetDataSet>
      <sheetData sheetId="1">
        <row r="6">
          <cell r="A6">
            <v>1</v>
          </cell>
          <cell r="B6">
            <v>36299</v>
          </cell>
          <cell r="C6" t="str">
            <v>Automóvil</v>
          </cell>
          <cell r="D6" t="str">
            <v>Daewoo</v>
          </cell>
          <cell r="E6" t="str">
            <v>Lanos 1.5 Lts., 4P. T/M, Motor Otto.</v>
          </cell>
          <cell r="I6">
            <v>60</v>
          </cell>
          <cell r="J6">
            <v>0.583</v>
          </cell>
          <cell r="K6">
            <v>0.064</v>
          </cell>
          <cell r="L6">
            <v>0.108</v>
          </cell>
          <cell r="P6" t="str">
            <v>Aprobado</v>
          </cell>
        </row>
        <row r="7">
          <cell r="A7">
            <v>2</v>
          </cell>
          <cell r="B7">
            <v>36306</v>
          </cell>
          <cell r="C7" t="str">
            <v>Automóvil</v>
          </cell>
          <cell r="D7" t="str">
            <v>Nissan</v>
          </cell>
          <cell r="E7" t="str">
            <v>Sentra V 16 1.6 Lts.,Sedán Serie B-13 T/M, Motor Otto.</v>
          </cell>
          <cell r="I7">
            <v>95</v>
          </cell>
          <cell r="J7">
            <v>0.66</v>
          </cell>
          <cell r="K7">
            <v>0.088</v>
          </cell>
          <cell r="L7">
            <v>0.143</v>
          </cell>
          <cell r="P7" t="str">
            <v>Aprobado</v>
          </cell>
        </row>
        <row r="8">
          <cell r="A8">
            <v>3</v>
          </cell>
          <cell r="B8">
            <v>36312</v>
          </cell>
          <cell r="C8" t="str">
            <v>Automóvil</v>
          </cell>
          <cell r="D8" t="str">
            <v>Hyundai</v>
          </cell>
          <cell r="E8" t="str">
            <v>Accent 1.5 Lts., Sedan 4P. T/M, Motor Otto.</v>
          </cell>
          <cell r="I8">
            <v>197</v>
          </cell>
          <cell r="J8">
            <v>0.636</v>
          </cell>
          <cell r="K8">
            <v>0.091</v>
          </cell>
          <cell r="L8">
            <v>0.154</v>
          </cell>
          <cell r="P8" t="str">
            <v>Aprobado</v>
          </cell>
        </row>
        <row r="9">
          <cell r="A9">
            <v>4</v>
          </cell>
          <cell r="B9">
            <v>36319</v>
          </cell>
          <cell r="C9" t="str">
            <v>Automóvil</v>
          </cell>
          <cell r="D9" t="str">
            <v>Suzuki</v>
          </cell>
          <cell r="E9" t="str">
            <v>Baleno GLX 1.6 Lts.,Sedán 4P. T/M, Motor Otto.</v>
          </cell>
          <cell r="I9">
            <v>120</v>
          </cell>
          <cell r="J9">
            <v>0.648</v>
          </cell>
          <cell r="K9">
            <v>0.078</v>
          </cell>
          <cell r="L9">
            <v>0.066</v>
          </cell>
          <cell r="P9" t="str">
            <v>Aprobado</v>
          </cell>
        </row>
        <row r="10">
          <cell r="A10">
            <v>5</v>
          </cell>
          <cell r="B10">
            <v>36327</v>
          </cell>
          <cell r="C10" t="str">
            <v>Automóvil</v>
          </cell>
          <cell r="D10" t="str">
            <v>Nissan</v>
          </cell>
          <cell r="E10" t="str">
            <v>Sentra II 1.6 Lts., Sedán 4P.T/M, Motor Otto.</v>
          </cell>
          <cell r="I10">
            <v>39</v>
          </cell>
          <cell r="J10">
            <v>1.536</v>
          </cell>
          <cell r="K10">
            <v>0.121</v>
          </cell>
          <cell r="L10">
            <v>0.143</v>
          </cell>
          <cell r="P10" t="str">
            <v>Aprobado</v>
          </cell>
        </row>
        <row r="11">
          <cell r="A11">
            <v>6</v>
          </cell>
          <cell r="B11">
            <v>36335</v>
          </cell>
          <cell r="C11" t="str">
            <v>Automóvil</v>
          </cell>
          <cell r="D11" t="str">
            <v>Kia</v>
          </cell>
          <cell r="E11" t="str">
            <v>Avella II GLi 1.3 Lts.,Sedán 4P.T/M, Motor Otto.</v>
          </cell>
          <cell r="I11">
            <v>33</v>
          </cell>
          <cell r="J11">
            <v>0.19</v>
          </cell>
          <cell r="K11">
            <v>0.0443</v>
          </cell>
          <cell r="L11">
            <v>0.115</v>
          </cell>
          <cell r="P11" t="str">
            <v>Aprobado</v>
          </cell>
        </row>
        <row r="12">
          <cell r="A12">
            <v>7</v>
          </cell>
          <cell r="B12">
            <v>36342</v>
          </cell>
          <cell r="C12" t="str">
            <v>Automóvil</v>
          </cell>
          <cell r="D12" t="str">
            <v>Toyota</v>
          </cell>
          <cell r="E12" t="str">
            <v>Tercel 1.5 Lts., Sedán 4P. T/M, Motor Otto.</v>
          </cell>
          <cell r="I12">
            <v>88</v>
          </cell>
          <cell r="J12">
            <v>0.363</v>
          </cell>
          <cell r="K12">
            <v>0.044</v>
          </cell>
          <cell r="L12">
            <v>0.187</v>
          </cell>
          <cell r="P12" t="str">
            <v>Aprobado</v>
          </cell>
        </row>
        <row r="13">
          <cell r="A13">
            <v>8</v>
          </cell>
          <cell r="B13">
            <v>36355</v>
          </cell>
          <cell r="C13" t="str">
            <v>Automóvil</v>
          </cell>
          <cell r="D13" t="str">
            <v>Chevrolet</v>
          </cell>
          <cell r="E13" t="str">
            <v>Corsa Extra 1.6 Lts.,Sedan 4P. T/M, Motor Otto.</v>
          </cell>
          <cell r="I13">
            <v>57</v>
          </cell>
          <cell r="J13">
            <v>0.781</v>
          </cell>
          <cell r="K13">
            <v>0.077</v>
          </cell>
          <cell r="L13">
            <v>0.022</v>
          </cell>
          <cell r="P13" t="str">
            <v>Aprobado</v>
          </cell>
        </row>
        <row r="14">
          <cell r="A14">
            <v>9</v>
          </cell>
          <cell r="B14">
            <v>36369</v>
          </cell>
          <cell r="C14" t="str">
            <v>Automóvil</v>
          </cell>
          <cell r="D14" t="str">
            <v>Hyundai</v>
          </cell>
          <cell r="E14" t="str">
            <v>H-100 Grace Van 2.5 Lts. Furgón Super Turbo T/M, Motor Diesel.</v>
          </cell>
          <cell r="I14">
            <v>15</v>
          </cell>
          <cell r="J14">
            <v>0.87</v>
          </cell>
          <cell r="K14">
            <v>0.21</v>
          </cell>
          <cell r="L14" t="str">
            <v>0,76 (*)</v>
          </cell>
          <cell r="O14">
            <v>0.09</v>
          </cell>
          <cell r="P14" t="str">
            <v>Rechazado
Causa: Muestra de vehículos no cumplió con el nivel máximo permitido para la emisión de Nox
Unidad Afectadas: 15
Solución: Se rediseño la E.P.ROM de la Unidad de Control (ECU).</v>
          </cell>
          <cell r="Q14">
            <v>36358</v>
          </cell>
          <cell r="R14">
            <v>36483</v>
          </cell>
          <cell r="S14">
            <v>15</v>
          </cell>
        </row>
        <row r="15">
          <cell r="A15">
            <v>10</v>
          </cell>
          <cell r="B15">
            <v>36479</v>
          </cell>
          <cell r="C15" t="str">
            <v>Automóvil</v>
          </cell>
          <cell r="D15" t="str">
            <v>Hyundai</v>
          </cell>
          <cell r="E15" t="str">
            <v>H-100 Grace Van 2.5 Lts. Furgón  Super Turbo T/M, Motor Diesel.</v>
          </cell>
          <cell r="I15">
            <v>18</v>
          </cell>
          <cell r="J15">
            <v>1.29</v>
          </cell>
          <cell r="K15">
            <v>0.23</v>
          </cell>
          <cell r="L15">
            <v>0.59</v>
          </cell>
          <cell r="O15">
            <v>0.15</v>
          </cell>
          <cell r="P15" t="str">
            <v>Aprobado</v>
          </cell>
        </row>
        <row r="16">
          <cell r="A16">
            <v>11</v>
          </cell>
          <cell r="B16">
            <v>36391</v>
          </cell>
          <cell r="C16" t="str">
            <v>Automóvil</v>
          </cell>
          <cell r="D16" t="str">
            <v>Chevrolet</v>
          </cell>
          <cell r="E16" t="str">
            <v>LUV 2.2 Lts., Cabina Simple T/M, Motor Otto. </v>
          </cell>
          <cell r="I16">
            <v>63</v>
          </cell>
          <cell r="J16">
            <v>0.9</v>
          </cell>
          <cell r="K16">
            <v>0.156</v>
          </cell>
          <cell r="L16">
            <v>0.231</v>
          </cell>
          <cell r="P16" t="str">
            <v>Aprobado</v>
          </cell>
        </row>
        <row r="17">
          <cell r="A17">
            <v>12</v>
          </cell>
          <cell r="B17">
            <v>36398</v>
          </cell>
          <cell r="C17" t="str">
            <v>Automóvil</v>
          </cell>
          <cell r="D17" t="str">
            <v>Kia</v>
          </cell>
          <cell r="E17" t="str">
            <v>Besta Cargo Van 2.7 Lts.,Furgón 4P.Diesel T/M.</v>
          </cell>
          <cell r="I17">
            <v>66</v>
          </cell>
          <cell r="J17">
            <v>0.6</v>
          </cell>
          <cell r="K17" t="str">
            <v>2,01 (*)</v>
          </cell>
          <cell r="L17">
            <v>1.03</v>
          </cell>
          <cell r="O17" t="str">
            <v>0,51 (*)</v>
          </cell>
          <cell r="P17" t="str">
            <v>Rechazado
Causa: Muestra de vehículos no cumplió con el nivel máximo permitido para la emisión de HC y MP 
Unidad Afectadas: 400
Solución: Se reajusto la calibración de bombas de inyección a las especificaciones de fábrica.</v>
          </cell>
          <cell r="Q17">
            <v>36434</v>
          </cell>
          <cell r="R17">
            <v>36495</v>
          </cell>
          <cell r="S17">
            <v>400</v>
          </cell>
        </row>
        <row r="18">
          <cell r="A18">
            <v>13</v>
          </cell>
          <cell r="B18">
            <v>36488</v>
          </cell>
          <cell r="C18" t="str">
            <v>Automóvil</v>
          </cell>
          <cell r="D18" t="str">
            <v>Kia</v>
          </cell>
          <cell r="E18" t="str">
            <v>Besta Cargo Van 2.7 Lts.T/M, Motor Diesel.</v>
          </cell>
          <cell r="I18">
            <v>43</v>
          </cell>
          <cell r="J18">
            <v>0.07</v>
          </cell>
          <cell r="K18">
            <v>0.06</v>
          </cell>
          <cell r="L18">
            <v>1.05</v>
          </cell>
          <cell r="O18">
            <v>0.066</v>
          </cell>
          <cell r="P18" t="str">
            <v>Aprobado</v>
          </cell>
        </row>
        <row r="19">
          <cell r="A19">
            <v>14</v>
          </cell>
          <cell r="B19">
            <v>36433</v>
          </cell>
          <cell r="C19" t="str">
            <v>Automóvil</v>
          </cell>
          <cell r="D19" t="str">
            <v>Ford</v>
          </cell>
          <cell r="E19" t="str">
            <v>Ranger Splash 3.0 Lts.,Sup. Cab. 2P T/M, Motor Otto.</v>
          </cell>
          <cell r="I19">
            <v>52</v>
          </cell>
          <cell r="J19">
            <v>0.632</v>
          </cell>
          <cell r="K19">
            <v>0.077</v>
          </cell>
          <cell r="L19">
            <v>0.058</v>
          </cell>
          <cell r="P19" t="str">
            <v>Aprobado</v>
          </cell>
        </row>
        <row r="20">
          <cell r="A20">
            <v>15</v>
          </cell>
          <cell r="B20">
            <v>36447</v>
          </cell>
          <cell r="C20" t="str">
            <v>Automóvil</v>
          </cell>
          <cell r="D20" t="str">
            <v>Peugeot </v>
          </cell>
          <cell r="E20" t="str">
            <v>Partner 1.9 Lts., Furgón 4P. Diesel T/M.</v>
          </cell>
          <cell r="I20">
            <v>24</v>
          </cell>
          <cell r="J20">
            <v>0.77</v>
          </cell>
          <cell r="K20">
            <v>0.25</v>
          </cell>
          <cell r="L20" t="str">
            <v>0,82 (*)</v>
          </cell>
          <cell r="O20">
            <v>0.1</v>
          </cell>
          <cell r="P20" t="str">
            <v>Rechazado
Causa: Muestra de vehículos no cumplió con el nivel máximo permitido para la emisión de Nox
Unidad Afectadas: 54
Solución: Se realiza una puesta a punto de la bomba inyectora</v>
          </cell>
          <cell r="Q20">
            <v>36437</v>
          </cell>
          <cell r="R20">
            <v>36546</v>
          </cell>
          <cell r="S20">
            <v>54</v>
          </cell>
        </row>
        <row r="21">
          <cell r="A21">
            <v>16</v>
          </cell>
          <cell r="B21">
            <v>36544</v>
          </cell>
          <cell r="C21" t="str">
            <v>Automóvil</v>
          </cell>
          <cell r="D21" t="str">
            <v>Peugeot </v>
          </cell>
          <cell r="E21" t="str">
            <v>Partner Furgón Diesel T/M.</v>
          </cell>
          <cell r="I21">
            <v>13</v>
          </cell>
          <cell r="J21">
            <v>0.3</v>
          </cell>
          <cell r="K21">
            <v>0.1</v>
          </cell>
          <cell r="L21">
            <v>0.59</v>
          </cell>
          <cell r="O21">
            <v>0.04</v>
          </cell>
          <cell r="P21" t="str">
            <v>Aprobado</v>
          </cell>
        </row>
        <row r="22">
          <cell r="A22">
            <v>17</v>
          </cell>
          <cell r="B22">
            <v>36473</v>
          </cell>
          <cell r="C22" t="str">
            <v>Automóvil</v>
          </cell>
          <cell r="D22" t="str">
            <v>Citröen</v>
          </cell>
          <cell r="E22" t="str">
            <v>Berlingo 1.9 Lts., Furgón 4P. Diesel T/M.</v>
          </cell>
          <cell r="I22">
            <v>14</v>
          </cell>
          <cell r="J22">
            <v>0.61</v>
          </cell>
          <cell r="K22">
            <v>0.23</v>
          </cell>
          <cell r="L22" t="str">
            <v>0,88 (*)</v>
          </cell>
          <cell r="O22">
            <v>0.08</v>
          </cell>
          <cell r="P22" t="str">
            <v>Rechazado
Causa: Muestra de vehículos no cumplió con el nivel máximo permitido para la emisión de Nox
Unidad Afectadas: 15 
Solución: Se realiza una puesta a punto de la bomba inyectora.</v>
          </cell>
          <cell r="Q22">
            <v>36510</v>
          </cell>
          <cell r="R22">
            <v>36544</v>
          </cell>
          <cell r="S22">
            <v>15</v>
          </cell>
        </row>
        <row r="23">
          <cell r="A23">
            <v>18</v>
          </cell>
          <cell r="B23">
            <v>36538</v>
          </cell>
          <cell r="C23" t="str">
            <v>Automóvil</v>
          </cell>
          <cell r="D23" t="str">
            <v>Citröen</v>
          </cell>
          <cell r="E23" t="str">
            <v>Berlingo 1.9 Lts. Furgón Diesel T/M.</v>
          </cell>
          <cell r="I23">
            <v>15</v>
          </cell>
          <cell r="J23">
            <v>0.22</v>
          </cell>
          <cell r="K23">
            <v>0.2</v>
          </cell>
          <cell r="L23">
            <v>0.67</v>
          </cell>
          <cell r="O23">
            <v>0.06</v>
          </cell>
          <cell r="P23" t="str">
            <v>Aprobado</v>
          </cell>
        </row>
        <row r="24">
          <cell r="A24">
            <v>19</v>
          </cell>
          <cell r="B24">
            <v>36489</v>
          </cell>
          <cell r="C24" t="str">
            <v>Automóvil</v>
          </cell>
          <cell r="D24" t="str">
            <v>Chevrolet</v>
          </cell>
          <cell r="E24" t="str">
            <v>Combo 1.7 Lts., Furgón 4P. Diesel T/M.</v>
          </cell>
          <cell r="I24">
            <v>4</v>
          </cell>
          <cell r="J24">
            <v>0.39</v>
          </cell>
          <cell r="K24">
            <v>0.17</v>
          </cell>
          <cell r="L24">
            <v>0.7</v>
          </cell>
          <cell r="O24">
            <v>0.06</v>
          </cell>
          <cell r="P24" t="str">
            <v>Aprobado</v>
          </cell>
        </row>
        <row r="25">
          <cell r="A25">
            <v>20</v>
          </cell>
          <cell r="B25">
            <v>36530</v>
          </cell>
          <cell r="C25" t="str">
            <v>Automóvil</v>
          </cell>
          <cell r="D25" t="str">
            <v>Chevrolet</v>
          </cell>
          <cell r="E25" t="str">
            <v>Cavalier  2.2 Lts., Sedán 4P. T/M, Motor Otto.</v>
          </cell>
          <cell r="I25">
            <v>200</v>
          </cell>
          <cell r="J25">
            <v>0.958</v>
          </cell>
          <cell r="K25">
            <v>0.128</v>
          </cell>
          <cell r="L25">
            <v>0.033</v>
          </cell>
          <cell r="P25" t="str">
            <v>Aprobado</v>
          </cell>
        </row>
        <row r="26">
          <cell r="A26">
            <v>21</v>
          </cell>
          <cell r="B26">
            <v>36556</v>
          </cell>
          <cell r="C26" t="str">
            <v>Automóvil</v>
          </cell>
          <cell r="D26" t="str">
            <v>Mazda</v>
          </cell>
          <cell r="E26" t="str">
            <v>323 1.6 Lts., Sedán 4P. T/M, Motor Otto.</v>
          </cell>
          <cell r="I26">
            <v>31</v>
          </cell>
          <cell r="J26">
            <v>0.819</v>
          </cell>
          <cell r="K26">
            <v>0.108</v>
          </cell>
          <cell r="L26">
            <v>0.033</v>
          </cell>
          <cell r="P26" t="str">
            <v>Aprobado</v>
          </cell>
        </row>
        <row r="27">
          <cell r="A27">
            <v>22</v>
          </cell>
          <cell r="B27">
            <v>36564</v>
          </cell>
          <cell r="C27" t="str">
            <v>Automóvil</v>
          </cell>
          <cell r="D27" t="str">
            <v>Fiat</v>
          </cell>
          <cell r="E27" t="str">
            <v>Palio EDX 1.3 Lts., HatchBack 5P. T/M, Motor Otto.</v>
          </cell>
          <cell r="I27">
            <v>23</v>
          </cell>
          <cell r="J27">
            <v>0.33</v>
          </cell>
          <cell r="K27">
            <v>0.044</v>
          </cell>
          <cell r="L27">
            <v>0.077</v>
          </cell>
          <cell r="P27" t="str">
            <v>Aprobado</v>
          </cell>
        </row>
        <row r="28">
          <cell r="A28">
            <v>23</v>
          </cell>
          <cell r="B28">
            <v>36571</v>
          </cell>
          <cell r="C28" t="str">
            <v>Automóvil</v>
          </cell>
          <cell r="D28" t="str">
            <v>Toyota</v>
          </cell>
          <cell r="E28" t="str">
            <v>Hilux 2WD 2.4 Lts., Doble Cabina 4P. T/M, Motor Otto.</v>
          </cell>
          <cell r="I28">
            <v>15</v>
          </cell>
          <cell r="J28">
            <v>0.924</v>
          </cell>
          <cell r="K28">
            <v>0.091</v>
          </cell>
          <cell r="L28">
            <v>0.036</v>
          </cell>
          <cell r="P28" t="str">
            <v>Aprobado</v>
          </cell>
        </row>
        <row r="29">
          <cell r="A29">
            <v>24</v>
          </cell>
          <cell r="B29">
            <v>36578</v>
          </cell>
          <cell r="C29" t="str">
            <v>Automóvil</v>
          </cell>
          <cell r="D29" t="str">
            <v>Kia</v>
          </cell>
          <cell r="E29" t="str">
            <v>Sephia 1.8 Lts., Hatchback 5P. T/M, Motor Otto.</v>
          </cell>
          <cell r="I29">
            <v>47</v>
          </cell>
          <cell r="J29">
            <v>0.301</v>
          </cell>
          <cell r="K29">
            <v>0.058</v>
          </cell>
          <cell r="L29">
            <v>0.113</v>
          </cell>
          <cell r="P29" t="str">
            <v>Aprobado</v>
          </cell>
        </row>
        <row r="30">
          <cell r="A30">
            <v>25</v>
          </cell>
          <cell r="B30">
            <v>36585</v>
          </cell>
          <cell r="C30" t="str">
            <v>Automóvil</v>
          </cell>
          <cell r="D30" t="str">
            <v>Dodge</v>
          </cell>
          <cell r="E30" t="str">
            <v>Ram 1500 3.9 Lts., Pick Up 4X2 2P. T/A, Motor Otto.</v>
          </cell>
          <cell r="I30">
            <v>23</v>
          </cell>
          <cell r="J30">
            <v>0.484</v>
          </cell>
          <cell r="K30">
            <v>0.136</v>
          </cell>
          <cell r="L30">
            <v>0.17</v>
          </cell>
          <cell r="P30" t="str">
            <v>Rechazado
Causa:  El convertidor catalítico observado durante el proceso de verificación,  Mopar / 191ANP9355, no coincide con el código del convertidor del modelo homologado. 
El código de la válvula de inyección observado durante el proceso de verificac</v>
          </cell>
          <cell r="Q30">
            <v>36599</v>
          </cell>
          <cell r="R30">
            <v>36609</v>
          </cell>
          <cell r="S30">
            <v>32</v>
          </cell>
        </row>
        <row r="31">
          <cell r="A31">
            <v>26</v>
          </cell>
          <cell r="B31">
            <v>36601</v>
          </cell>
          <cell r="C31" t="str">
            <v>Automóvil</v>
          </cell>
          <cell r="D31" t="str">
            <v>Nissan</v>
          </cell>
          <cell r="E31" t="str">
            <v>D-21 Pick Up 2.4 Lts., T/M Motor Otto.</v>
          </cell>
          <cell r="I31">
            <v>41</v>
          </cell>
          <cell r="J31">
            <v>0.117</v>
          </cell>
          <cell r="K31">
            <v>0.528</v>
          </cell>
          <cell r="L31">
            <v>0.231</v>
          </cell>
          <cell r="P31" t="str">
            <v>Aprobado</v>
          </cell>
        </row>
        <row r="32">
          <cell r="A32">
            <v>27</v>
          </cell>
          <cell r="B32">
            <v>36615</v>
          </cell>
          <cell r="C32" t="str">
            <v>Automóvil</v>
          </cell>
          <cell r="D32" t="str">
            <v>Mitsubishi</v>
          </cell>
          <cell r="E32" t="str">
            <v>L - 200 2.5 Lts., Pick Up Turbo Diesel D/C 4x4 4P.T/M. </v>
          </cell>
          <cell r="I32">
            <v>48</v>
          </cell>
          <cell r="J32">
            <v>0.85</v>
          </cell>
          <cell r="K32">
            <v>0.34</v>
          </cell>
          <cell r="L32">
            <v>1.23</v>
          </cell>
          <cell r="O32">
            <v>0.16</v>
          </cell>
          <cell r="P32" t="str">
            <v>Aprobado</v>
          </cell>
        </row>
        <row r="33">
          <cell r="A33">
            <v>28</v>
          </cell>
          <cell r="B33">
            <v>36628</v>
          </cell>
          <cell r="C33" t="str">
            <v>Automóvil</v>
          </cell>
          <cell r="D33" t="str">
            <v>Toyota</v>
          </cell>
          <cell r="E33" t="str">
            <v>Yaris 1.5 Lts., Sedán 4P.DOHC T/M, Motor Otto.</v>
          </cell>
          <cell r="I33">
            <v>320</v>
          </cell>
          <cell r="J33">
            <v>1.122</v>
          </cell>
          <cell r="K33">
            <v>0.099</v>
          </cell>
          <cell r="L33">
            <v>0.011</v>
          </cell>
          <cell r="P33" t="str">
            <v>Aprobado</v>
          </cell>
        </row>
        <row r="34">
          <cell r="A34">
            <v>29</v>
          </cell>
          <cell r="B34">
            <v>36649</v>
          </cell>
          <cell r="C34" t="str">
            <v>Automóvil</v>
          </cell>
          <cell r="D34" t="str">
            <v>Daewoo</v>
          </cell>
          <cell r="E34" t="str">
            <v>Nubira 1.6 Lts., Versión S, Sedán 4P. T/M, Motor Otto.    </v>
          </cell>
          <cell r="I34">
            <v>24</v>
          </cell>
          <cell r="J34">
            <v>0.576</v>
          </cell>
          <cell r="K34">
            <v>0.108</v>
          </cell>
          <cell r="L34">
            <v>0.096</v>
          </cell>
          <cell r="P34" t="str">
            <v>Rechazado
Causa:  La unidad electrónica de control observada durante el proceso de verificación, DAC W36818D100220065 (W3) Yacy 96336818, DAC W36818D100220051 (W3) Yacy 96336818, DAC W36818D100220059 (W3) Yacy 96336818, no coinciden con la marca y el códi</v>
          </cell>
          <cell r="Q34">
            <v>36661</v>
          </cell>
          <cell r="R34">
            <v>36665</v>
          </cell>
          <cell r="S34">
            <v>41</v>
          </cell>
        </row>
        <row r="35">
          <cell r="A35">
            <v>30</v>
          </cell>
          <cell r="B35">
            <v>36670</v>
          </cell>
          <cell r="C35" t="str">
            <v>Automóvil</v>
          </cell>
          <cell r="D35" t="str">
            <v>Hyundai</v>
          </cell>
          <cell r="E35" t="str">
            <v>Santamo DLX 2.0 Lts., SOHC  Station 5P. T/M, Motor Otto.</v>
          </cell>
          <cell r="I35">
            <v>47</v>
          </cell>
          <cell r="J35">
            <v>0.756</v>
          </cell>
          <cell r="K35">
            <v>0.182</v>
          </cell>
          <cell r="L35">
            <v>0.11</v>
          </cell>
          <cell r="P35" t="str">
            <v>Aprobado</v>
          </cell>
        </row>
        <row r="36">
          <cell r="A36">
            <v>31</v>
          </cell>
          <cell r="B36">
            <v>36677</v>
          </cell>
          <cell r="C36" t="str">
            <v>Automóvil</v>
          </cell>
          <cell r="D36" t="str">
            <v>Volkswagen</v>
          </cell>
          <cell r="E36" t="str">
            <v>Bora 2.0 Lts., Sedan 4P. T/M, Motor AEG Otto.</v>
          </cell>
          <cell r="I36">
            <v>21</v>
          </cell>
          <cell r="J36">
            <v>0.816</v>
          </cell>
          <cell r="K36">
            <v>0.078</v>
          </cell>
          <cell r="L36">
            <v>0.055</v>
          </cell>
          <cell r="P36" t="str">
            <v>Aprobado</v>
          </cell>
        </row>
        <row r="37">
          <cell r="A37">
            <v>32</v>
          </cell>
          <cell r="B37">
            <v>36683</v>
          </cell>
          <cell r="C37" t="str">
            <v>Automóvil</v>
          </cell>
          <cell r="D37" t="str">
            <v>Volkswagen</v>
          </cell>
          <cell r="E37" t="str">
            <v>Gol 1.6 Lts., MI SOHC HatchBack 3P. T/M, Motor UNF Otto</v>
          </cell>
          <cell r="I37">
            <v>15</v>
          </cell>
          <cell r="J37">
            <v>0.946</v>
          </cell>
          <cell r="K37">
            <v>0.154</v>
          </cell>
          <cell r="L37">
            <v>0.088</v>
          </cell>
          <cell r="P37" t="str">
            <v>Aprobado</v>
          </cell>
        </row>
        <row r="38">
          <cell r="A38">
            <v>33</v>
          </cell>
          <cell r="B38">
            <v>36690</v>
          </cell>
          <cell r="C38" t="str">
            <v>Automóvil</v>
          </cell>
          <cell r="D38" t="str">
            <v>Peugeot </v>
          </cell>
          <cell r="E38" t="str">
            <v>306 1.6 Lts., Sedán 4P. Motor NZF T/M, Otto.</v>
          </cell>
          <cell r="I38">
            <v>9</v>
          </cell>
          <cell r="J38">
            <v>0.876</v>
          </cell>
          <cell r="K38">
            <v>0.143</v>
          </cell>
          <cell r="L38">
            <v>0.044</v>
          </cell>
          <cell r="P38" t="str">
            <v>Aprobado</v>
          </cell>
        </row>
        <row r="39">
          <cell r="A39">
            <v>34</v>
          </cell>
          <cell r="B39">
            <v>36705</v>
          </cell>
          <cell r="C39" t="str">
            <v>Automóvil</v>
          </cell>
          <cell r="D39" t="str">
            <v>Fiat</v>
          </cell>
          <cell r="E39" t="str">
            <v>Uno 1.3 Lts., Mpi SOHC HatchBack 3P. T/M, Motor Otto.</v>
          </cell>
          <cell r="I39">
            <v>12</v>
          </cell>
          <cell r="J39">
            <v>0.539</v>
          </cell>
          <cell r="K39">
            <v>0.088</v>
          </cell>
          <cell r="L39">
            <v>0.11</v>
          </cell>
          <cell r="P39" t="str">
            <v>Aprobado</v>
          </cell>
        </row>
        <row r="40">
          <cell r="A40">
            <v>35</v>
          </cell>
          <cell r="B40">
            <v>36711</v>
          </cell>
          <cell r="C40" t="str">
            <v>Automóvil</v>
          </cell>
          <cell r="D40" t="str">
            <v>Chevrolet</v>
          </cell>
          <cell r="E40" t="str">
            <v>S-10 2.2 Lts., 2WD Camioneta Doble Cabina 4P. T/M, Motor Otto</v>
          </cell>
          <cell r="I40">
            <v>17</v>
          </cell>
          <cell r="J40">
            <v>1.056</v>
          </cell>
          <cell r="K40">
            <v>0.176</v>
          </cell>
          <cell r="L40">
            <v>0.154</v>
          </cell>
          <cell r="P40" t="str">
            <v>Aprobado</v>
          </cell>
        </row>
        <row r="41">
          <cell r="A41">
            <v>36</v>
          </cell>
          <cell r="B41">
            <v>36713</v>
          </cell>
          <cell r="C41" t="str">
            <v>Automóvil</v>
          </cell>
          <cell r="D41" t="str">
            <v>Mazda</v>
          </cell>
          <cell r="E41" t="str">
            <v>B-2200 2.2 Lts., SOHC Pick Up Doble Cabina 4P.T/M Motor Otto</v>
          </cell>
          <cell r="I41">
            <v>6</v>
          </cell>
          <cell r="J41">
            <v>1.248</v>
          </cell>
          <cell r="K41">
            <v>0.156</v>
          </cell>
          <cell r="L41">
            <v>0.044</v>
          </cell>
          <cell r="P41" t="str">
            <v>Aprobado</v>
          </cell>
        </row>
        <row r="42">
          <cell r="A42">
            <v>37</v>
          </cell>
          <cell r="B42">
            <v>36719</v>
          </cell>
          <cell r="C42" t="str">
            <v>Automóvil</v>
          </cell>
          <cell r="D42" t="str">
            <v>Renault</v>
          </cell>
          <cell r="E42" t="str">
            <v>Megane  RT 1.6 Lts.,  16V DOHC Sedán 4P. T/M, Motor Otto.</v>
          </cell>
          <cell r="I42">
            <v>43</v>
          </cell>
          <cell r="J42">
            <v>0.605</v>
          </cell>
          <cell r="K42">
            <v>0.132</v>
          </cell>
          <cell r="L42">
            <v>0.033</v>
          </cell>
          <cell r="P42" t="str">
            <v>Aprobado</v>
          </cell>
        </row>
        <row r="43">
          <cell r="A43">
            <v>38</v>
          </cell>
          <cell r="B43">
            <v>36724</v>
          </cell>
          <cell r="C43" t="str">
            <v>Automóvil</v>
          </cell>
          <cell r="D43" t="str">
            <v>Subaru</v>
          </cell>
          <cell r="E43" t="str">
            <v>Impreza 1.6 Lts., SOHC 4D FF MT Sedán 4P. T/M, Motor Otto.</v>
          </cell>
          <cell r="I43">
            <v>11</v>
          </cell>
          <cell r="J43">
            <v>0.78</v>
          </cell>
          <cell r="K43">
            <v>0.104</v>
          </cell>
          <cell r="L43">
            <v>0.066</v>
          </cell>
          <cell r="P43" t="str">
            <v>Aprobado</v>
          </cell>
        </row>
        <row r="44">
          <cell r="A44">
            <v>39</v>
          </cell>
          <cell r="B44">
            <v>36727</v>
          </cell>
          <cell r="C44" t="str">
            <v>Automóvil</v>
          </cell>
          <cell r="D44" t="str">
            <v>Daewoo</v>
          </cell>
          <cell r="E44" t="str">
            <v>Heaven BX 1.5 Lts., SOHC Sedán 4P.T/M, Motor Otto</v>
          </cell>
          <cell r="I44">
            <v>12</v>
          </cell>
          <cell r="J44">
            <v>0.192</v>
          </cell>
          <cell r="K44">
            <v>0.072</v>
          </cell>
          <cell r="L44">
            <v>0.18</v>
          </cell>
          <cell r="P44" t="str">
            <v>Aprobado</v>
          </cell>
        </row>
        <row r="45">
          <cell r="A45">
            <v>40</v>
          </cell>
          <cell r="B45">
            <v>36733</v>
          </cell>
          <cell r="C45" t="str">
            <v>Automóvil</v>
          </cell>
          <cell r="D45" t="str">
            <v>Honda</v>
          </cell>
          <cell r="E45" t="str">
            <v>Civic LX 1.7 Lts., Sedán 4P. T/M, Motor Otto</v>
          </cell>
          <cell r="I45">
            <v>11</v>
          </cell>
          <cell r="J45">
            <v>0.88</v>
          </cell>
          <cell r="K45">
            <v>0.05</v>
          </cell>
          <cell r="L45">
            <v>0.071</v>
          </cell>
          <cell r="P45" t="str">
            <v>Aprobado</v>
          </cell>
        </row>
        <row r="46">
          <cell r="A46">
            <v>41</v>
          </cell>
          <cell r="B46">
            <v>36740</v>
          </cell>
          <cell r="C46" t="str">
            <v>Automóvil</v>
          </cell>
          <cell r="D46" t="str">
            <v>Hyundai</v>
          </cell>
          <cell r="E46" t="str">
            <v>Accent GL 1.5 Lts., SOHC Sedán 4P. T/M, Motor Otto</v>
          </cell>
          <cell r="I46">
            <v>63</v>
          </cell>
          <cell r="J46">
            <v>0.09</v>
          </cell>
          <cell r="K46">
            <v>0.02</v>
          </cell>
          <cell r="L46">
            <v>0.072</v>
          </cell>
          <cell r="P46" t="str">
            <v>Aprobado</v>
          </cell>
        </row>
        <row r="47">
          <cell r="A47">
            <v>42</v>
          </cell>
          <cell r="B47">
            <v>36745</v>
          </cell>
          <cell r="C47" t="str">
            <v>Automóvil</v>
          </cell>
          <cell r="D47" t="str">
            <v>Nissan</v>
          </cell>
          <cell r="E47" t="str">
            <v>Pathfinder 3.3Lts., Serie R-50 Tipo Jeep 4WD 5P. T/A, Motor Otto</v>
          </cell>
          <cell r="I47">
            <v>4</v>
          </cell>
          <cell r="J47">
            <v>0.558</v>
          </cell>
          <cell r="K47">
            <v>0.102</v>
          </cell>
          <cell r="L47">
            <v>0.021</v>
          </cell>
          <cell r="P47" t="str">
            <v>Aprobado</v>
          </cell>
        </row>
        <row r="48">
          <cell r="A48">
            <v>43</v>
          </cell>
          <cell r="B48">
            <v>36748</v>
          </cell>
          <cell r="C48" t="str">
            <v>Automóvil</v>
          </cell>
          <cell r="D48" t="str">
            <v>Kia</v>
          </cell>
          <cell r="E48" t="str">
            <v>Rio 1.3 Lts., SOHC Sedán 4P. T/M, Motor Otto </v>
          </cell>
          <cell r="I48">
            <v>35</v>
          </cell>
          <cell r="J48">
            <v>0.252</v>
          </cell>
          <cell r="K48">
            <v>0.06</v>
          </cell>
          <cell r="L48">
            <v>0.033</v>
          </cell>
          <cell r="P48" t="str">
            <v>Aprobado</v>
          </cell>
        </row>
        <row r="49">
          <cell r="A49">
            <v>44</v>
          </cell>
          <cell r="B49">
            <v>36754</v>
          </cell>
          <cell r="C49" t="str">
            <v>Automóvil</v>
          </cell>
          <cell r="D49" t="str">
            <v>Chevrolet</v>
          </cell>
          <cell r="E49" t="str">
            <v>Combo 1.4 Lts., SOHC Furgón 60 HP 4P. T/M, Motor Otto</v>
          </cell>
          <cell r="I49">
            <v>15</v>
          </cell>
          <cell r="J49">
            <v>0.612</v>
          </cell>
          <cell r="K49">
            <v>0.13</v>
          </cell>
          <cell r="L49">
            <v>0.066</v>
          </cell>
          <cell r="P49" t="str">
            <v>Aprobado</v>
          </cell>
        </row>
        <row r="50">
          <cell r="A50">
            <v>45</v>
          </cell>
          <cell r="B50">
            <v>36759</v>
          </cell>
          <cell r="C50" t="str">
            <v>Automóvil</v>
          </cell>
          <cell r="D50" t="str">
            <v>Mitsubishi</v>
          </cell>
          <cell r="E50" t="str">
            <v>L - 200 4WD 2.4 Lts., Pick Up D/C 4P.T/M, Motor Otto </v>
          </cell>
          <cell r="I50">
            <v>15</v>
          </cell>
          <cell r="J50">
            <v>2.04</v>
          </cell>
          <cell r="K50">
            <v>0.3</v>
          </cell>
          <cell r="L50">
            <v>0.31</v>
          </cell>
          <cell r="P50" t="str">
            <v>Aprobado</v>
          </cell>
        </row>
        <row r="51">
          <cell r="A51">
            <v>46</v>
          </cell>
          <cell r="B51">
            <v>36762</v>
          </cell>
          <cell r="C51" t="str">
            <v>Automóvil</v>
          </cell>
          <cell r="D51" t="str">
            <v>Ford</v>
          </cell>
          <cell r="E51" t="str">
            <v>Ranger XL 2.5 Lts., SOHC Doble Cabina 4P. 4x2 T/M, Motor Otto</v>
          </cell>
          <cell r="I51">
            <v>33</v>
          </cell>
          <cell r="J51">
            <v>1.68</v>
          </cell>
          <cell r="K51">
            <v>0.204</v>
          </cell>
          <cell r="L51">
            <v>0.032</v>
          </cell>
          <cell r="P51" t="str">
            <v>Aprobado</v>
          </cell>
        </row>
        <row r="52">
          <cell r="A52">
            <v>47</v>
          </cell>
          <cell r="B52">
            <v>36767</v>
          </cell>
          <cell r="C52" t="str">
            <v>Automóvil</v>
          </cell>
          <cell r="D52" t="str">
            <v>Suzuki</v>
          </cell>
          <cell r="E52" t="str">
            <v>Maruti MB 308 0,8 Lts., SOHC HatchBack 5P. T/M, Motor Otto</v>
          </cell>
          <cell r="I52">
            <v>99</v>
          </cell>
          <cell r="J52">
            <v>0.78</v>
          </cell>
          <cell r="K52">
            <v>0.104</v>
          </cell>
          <cell r="L52">
            <v>0.143</v>
          </cell>
          <cell r="P52" t="str">
            <v>Aprobado</v>
          </cell>
        </row>
        <row r="53">
          <cell r="A53">
            <v>48</v>
          </cell>
          <cell r="B53">
            <v>36769</v>
          </cell>
          <cell r="C53" t="str">
            <v>Automóvil</v>
          </cell>
          <cell r="D53" t="str">
            <v>Volkswagen</v>
          </cell>
          <cell r="E53" t="str">
            <v>Gol 1.6 Lts., MI Pick Up 2P. T/M, Motor UNF Otto</v>
          </cell>
          <cell r="I53">
            <v>9</v>
          </cell>
          <cell r="J53">
            <v>0.935</v>
          </cell>
          <cell r="K53">
            <v>0.12100000000000001</v>
          </cell>
          <cell r="L53">
            <v>0.12100000000000001</v>
          </cell>
          <cell r="P53" t="str">
            <v>Aprobado</v>
          </cell>
        </row>
        <row r="54">
          <cell r="A54">
            <v>49</v>
          </cell>
          <cell r="B54">
            <v>36774</v>
          </cell>
          <cell r="C54" t="str">
            <v>Automóvil</v>
          </cell>
          <cell r="D54" t="str">
            <v>Fiat</v>
          </cell>
          <cell r="E54" t="str">
            <v>Fiorino 1.3 Lts., MPI SOHC Furgon 4P. T/M, Motor Otto  </v>
          </cell>
          <cell r="I54">
            <v>4</v>
          </cell>
          <cell r="J54">
            <v>0.53</v>
          </cell>
          <cell r="K54">
            <v>0.1</v>
          </cell>
          <cell r="L54">
            <v>0.15</v>
          </cell>
          <cell r="P54" t="str">
            <v>Aprobado</v>
          </cell>
        </row>
        <row r="55">
          <cell r="A55">
            <v>50</v>
          </cell>
          <cell r="B55">
            <v>36780</v>
          </cell>
          <cell r="C55" t="str">
            <v>Automóvil</v>
          </cell>
          <cell r="D55" t="str">
            <v>Renault</v>
          </cell>
          <cell r="E55" t="str">
            <v>Kangoo Express RL 1,6 Lts., SOHC 5P. T/M, Motor Otto </v>
          </cell>
          <cell r="I55">
            <v>14</v>
          </cell>
          <cell r="J55">
            <v>0.297</v>
          </cell>
          <cell r="K55">
            <v>0.044</v>
          </cell>
          <cell r="L55">
            <v>0.88</v>
          </cell>
          <cell r="P55" t="str">
            <v>Aprobado</v>
          </cell>
        </row>
        <row r="56">
          <cell r="A56">
            <v>51</v>
          </cell>
          <cell r="B56">
            <v>36782</v>
          </cell>
          <cell r="C56" t="str">
            <v>Automóvil</v>
          </cell>
          <cell r="D56" t="str">
            <v>Peugeot </v>
          </cell>
          <cell r="E56" t="str">
            <v>206 1,4 Lts., HatchBack 5P. T/M, Motor Otto</v>
          </cell>
          <cell r="I56">
            <v>8</v>
          </cell>
          <cell r="J56">
            <v>0.552</v>
          </cell>
          <cell r="K56">
            <v>0.156</v>
          </cell>
          <cell r="L56">
            <v>0.033</v>
          </cell>
          <cell r="P56" t="str">
            <v>Aprobado</v>
          </cell>
        </row>
        <row r="57">
          <cell r="A57">
            <v>52</v>
          </cell>
          <cell r="B57">
            <v>36790</v>
          </cell>
          <cell r="C57" t="str">
            <v>Automóvil</v>
          </cell>
          <cell r="D57" t="str">
            <v>Citröen</v>
          </cell>
          <cell r="E57" t="str">
            <v>C-15 1,8 Lts., Furgón utilitario T/M 2P.Lat. 2P.Tras.Motor Diesel </v>
          </cell>
          <cell r="I57">
            <v>28</v>
          </cell>
          <cell r="J57">
            <v>1.07</v>
          </cell>
          <cell r="K57">
            <v>0.2</v>
          </cell>
          <cell r="L57">
            <v>0.64</v>
          </cell>
          <cell r="O57">
            <v>0.06</v>
          </cell>
          <cell r="P57" t="str">
            <v>Aprobado</v>
          </cell>
        </row>
        <row r="58">
          <cell r="A58">
            <v>53</v>
          </cell>
          <cell r="B58">
            <v>36796</v>
          </cell>
          <cell r="C58" t="str">
            <v>Automóvil</v>
          </cell>
          <cell r="D58" t="str">
            <v>Nissan</v>
          </cell>
          <cell r="E58" t="str">
            <v>Primera Serie P1 2,0 Lts., Sedán 4P. T/M, Motor SR20DE a Gasolina   </v>
          </cell>
          <cell r="I58">
            <v>14</v>
          </cell>
          <cell r="J58">
            <v>0.42</v>
          </cell>
          <cell r="K58">
            <v>0.13</v>
          </cell>
          <cell r="L58">
            <v>0.099</v>
          </cell>
          <cell r="P58" t="str">
            <v>Aprobado</v>
          </cell>
        </row>
        <row r="59">
          <cell r="A59">
            <v>54</v>
          </cell>
          <cell r="B59">
            <v>36802</v>
          </cell>
          <cell r="C59" t="str">
            <v>Automóvil</v>
          </cell>
          <cell r="D59" t="str">
            <v>Mazda</v>
          </cell>
          <cell r="E59" t="str">
            <v>B-2500 2,5 Lts., SOHC Pick Up Doble Cabina 4P. 4x4 T/M, Motor Diesel </v>
          </cell>
          <cell r="I59">
            <v>26</v>
          </cell>
          <cell r="J59">
            <v>1.15</v>
          </cell>
          <cell r="K59">
            <v>0.341</v>
          </cell>
          <cell r="L59">
            <v>0.97</v>
          </cell>
          <cell r="O59">
            <v>0.144</v>
          </cell>
          <cell r="P59" t="str">
            <v>Aprobado</v>
          </cell>
        </row>
        <row r="60">
          <cell r="A60">
            <v>55</v>
          </cell>
          <cell r="B60">
            <v>36804</v>
          </cell>
          <cell r="C60" t="str">
            <v>Automóvil</v>
          </cell>
          <cell r="D60" t="str">
            <v>Kia</v>
          </cell>
          <cell r="E60" t="str">
            <v>Sportage Grand 2,0 Lts., Station Wagon 5P. T/M, Motor Otto</v>
          </cell>
          <cell r="I60">
            <v>11</v>
          </cell>
          <cell r="J60">
            <v>0.39</v>
          </cell>
          <cell r="K60">
            <v>0.091</v>
          </cell>
          <cell r="L60">
            <v>0.264</v>
          </cell>
          <cell r="P60" t="str">
            <v>Aprobado</v>
          </cell>
        </row>
        <row r="61">
          <cell r="A61">
            <v>56</v>
          </cell>
          <cell r="B61">
            <v>36809</v>
          </cell>
          <cell r="C61" t="str">
            <v>Automóvil</v>
          </cell>
          <cell r="D61" t="str">
            <v>Daewoo</v>
          </cell>
          <cell r="E61" t="str">
            <v>Matiz 800cc., HatchBack 5P. T/M, Motor a Gasolina</v>
          </cell>
          <cell r="I61">
            <v>15</v>
          </cell>
          <cell r="J61">
            <v>1.176</v>
          </cell>
          <cell r="K61">
            <v>0.168</v>
          </cell>
          <cell r="L61">
            <v>0.048</v>
          </cell>
          <cell r="P61" t="str">
            <v>Aprobado</v>
          </cell>
        </row>
        <row r="62">
          <cell r="A62">
            <v>57</v>
          </cell>
          <cell r="B62">
            <v>36815</v>
          </cell>
          <cell r="C62" t="str">
            <v>Automóvil</v>
          </cell>
          <cell r="D62" t="str">
            <v>Chevrolet</v>
          </cell>
          <cell r="E62" t="str">
            <v>Astra GLS 2,0 Lts., (115 HP) Sedán 4P. T/M, Motor Otto</v>
          </cell>
          <cell r="I62">
            <v>80</v>
          </cell>
          <cell r="J62">
            <v>0.858</v>
          </cell>
          <cell r="K62">
            <v>0.088</v>
          </cell>
          <cell r="L62">
            <v>0.154</v>
          </cell>
          <cell r="P62" t="str">
            <v>Aprobado</v>
          </cell>
        </row>
        <row r="63">
          <cell r="A63">
            <v>58</v>
          </cell>
          <cell r="B63">
            <v>36818</v>
          </cell>
          <cell r="C63" t="str">
            <v>Automóvil</v>
          </cell>
          <cell r="D63" t="str">
            <v>Toyota</v>
          </cell>
          <cell r="E63" t="str">
            <v>Corolla 1.6 Lts., Sedán 4P. T/M, Motor a Gasolina </v>
          </cell>
          <cell r="I63">
            <v>30</v>
          </cell>
          <cell r="J63">
            <v>0.759</v>
          </cell>
          <cell r="K63">
            <v>0.099</v>
          </cell>
          <cell r="L63">
            <v>0.044</v>
          </cell>
          <cell r="P63" t="str">
            <v>Aprobado</v>
          </cell>
        </row>
        <row r="64">
          <cell r="A64">
            <v>59</v>
          </cell>
          <cell r="B64">
            <v>36822</v>
          </cell>
          <cell r="C64" t="str">
            <v>Automóvil</v>
          </cell>
          <cell r="D64" t="str">
            <v>Hyundai</v>
          </cell>
          <cell r="E64" t="str">
            <v>Atos GLS 1.0 Lts., Sedán 5P. T/M, Motor Otto</v>
          </cell>
          <cell r="I64">
            <v>19</v>
          </cell>
          <cell r="J64">
            <v>0.54</v>
          </cell>
          <cell r="K64">
            <v>0.117</v>
          </cell>
          <cell r="L64">
            <v>0.088</v>
          </cell>
          <cell r="P64" t="str">
            <v>Aprobado</v>
          </cell>
        </row>
        <row r="65">
          <cell r="A65">
            <v>60</v>
          </cell>
          <cell r="B65">
            <v>36824</v>
          </cell>
          <cell r="C65" t="str">
            <v>Automóvil</v>
          </cell>
          <cell r="D65" t="str">
            <v>Renault</v>
          </cell>
          <cell r="E65" t="str">
            <v>Clio II 1.6 Lts., 16V RT DOHC Sedán 4P. T/M, Motor Otto</v>
          </cell>
          <cell r="I65">
            <v>11</v>
          </cell>
          <cell r="J65">
            <v>0.396</v>
          </cell>
          <cell r="K65">
            <v>0.077</v>
          </cell>
          <cell r="L65">
            <v>0.022</v>
          </cell>
          <cell r="P65" t="str">
            <v>Aprobado</v>
          </cell>
        </row>
        <row r="66">
          <cell r="A66">
            <v>61</v>
          </cell>
          <cell r="B66">
            <v>36829</v>
          </cell>
          <cell r="C66" t="str">
            <v>Automóvil</v>
          </cell>
          <cell r="D66" t="str">
            <v>Citröen</v>
          </cell>
          <cell r="E66" t="str">
            <v>Xsara 1.6i Lts., HatchBack 5P. T/M, Motor Otto </v>
          </cell>
          <cell r="I66">
            <v>11</v>
          </cell>
          <cell r="J66">
            <v>0.66</v>
          </cell>
          <cell r="K66">
            <v>0.12</v>
          </cell>
          <cell r="L66">
            <v>0.084</v>
          </cell>
          <cell r="P66" t="str">
            <v>Aprobado</v>
          </cell>
        </row>
        <row r="67">
          <cell r="A67">
            <v>62</v>
          </cell>
          <cell r="B67">
            <v>36832</v>
          </cell>
          <cell r="C67" t="str">
            <v>Automóvil</v>
          </cell>
          <cell r="D67" t="str">
            <v>Nissan</v>
          </cell>
          <cell r="E67" t="str">
            <v>Terrano Serie D-22 2.4 Lts., DOHC Pick Up Doble Cabina 4P. T/M, Motor Otto</v>
          </cell>
          <cell r="I67">
            <v>14</v>
          </cell>
          <cell r="J67">
            <v>1.752</v>
          </cell>
          <cell r="K67">
            <v>0.117</v>
          </cell>
          <cell r="L67">
            <v>0.055</v>
          </cell>
          <cell r="P67" t="str">
            <v>Aprobado</v>
          </cell>
        </row>
        <row r="68">
          <cell r="A68">
            <v>63</v>
          </cell>
          <cell r="B68">
            <v>36836</v>
          </cell>
          <cell r="C68" t="str">
            <v>Automóvil</v>
          </cell>
          <cell r="D68" t="str">
            <v>Daihatsu</v>
          </cell>
          <cell r="E68" t="str">
            <v>Cuore 1.0 Lts., DOHC HatchBack 5P. T/M, Motor Otto</v>
          </cell>
          <cell r="I68">
            <v>5</v>
          </cell>
          <cell r="J68">
            <v>1.656</v>
          </cell>
          <cell r="K68">
            <v>0.104</v>
          </cell>
          <cell r="L68">
            <v>0</v>
          </cell>
          <cell r="P68" t="str">
            <v>Aprobado</v>
          </cell>
        </row>
        <row r="69">
          <cell r="A69">
            <v>64</v>
          </cell>
          <cell r="B69">
            <v>36838</v>
          </cell>
          <cell r="C69" t="str">
            <v>Automóvil</v>
          </cell>
          <cell r="D69" t="str">
            <v>Ford</v>
          </cell>
          <cell r="E69" t="str">
            <v>Escort LX/CLX 1.8 Lts., DOHC Sedán 4P. T/M, Motor Otto</v>
          </cell>
          <cell r="I69">
            <v>10</v>
          </cell>
          <cell r="J69">
            <v>1.142</v>
          </cell>
          <cell r="K69">
            <v>0.148</v>
          </cell>
          <cell r="L69">
            <v>0.048</v>
          </cell>
          <cell r="P69" t="str">
            <v>Aprobado</v>
          </cell>
        </row>
        <row r="70">
          <cell r="A70">
            <v>65</v>
          </cell>
          <cell r="B70">
            <v>36843</v>
          </cell>
          <cell r="C70" t="str">
            <v>Automóvil</v>
          </cell>
          <cell r="D70" t="str">
            <v>Suzuki</v>
          </cell>
          <cell r="E70" t="str">
            <v>SK 413 B 1.3 Lts., Super Carry Furgón 5P. 2 Asientos (Techo Bajo) T/M, Motor Otto</v>
          </cell>
          <cell r="I70">
            <v>22</v>
          </cell>
          <cell r="J70">
            <v>0.42</v>
          </cell>
          <cell r="K70">
            <v>0.078</v>
          </cell>
          <cell r="L70">
            <v>0.044</v>
          </cell>
          <cell r="P70" t="str">
            <v>Aprobado</v>
          </cell>
        </row>
        <row r="71">
          <cell r="A71">
            <v>66</v>
          </cell>
          <cell r="B71">
            <v>36845</v>
          </cell>
          <cell r="C71" t="str">
            <v>Automóvil</v>
          </cell>
          <cell r="D71" t="str">
            <v>Honda</v>
          </cell>
          <cell r="E71" t="str">
            <v>Accord EX-R 2.3 Lts., Sedán 4P. T/A, Motor Otto </v>
          </cell>
          <cell r="I71">
            <v>12</v>
          </cell>
          <cell r="J71">
            <v>1.404</v>
          </cell>
          <cell r="K71">
            <v>0.195</v>
          </cell>
          <cell r="L71">
            <v>0.022</v>
          </cell>
          <cell r="P71" t="str">
            <v>Aprobado</v>
          </cell>
        </row>
        <row r="72">
          <cell r="A72">
            <v>67</v>
          </cell>
          <cell r="B72">
            <v>36850</v>
          </cell>
          <cell r="C72" t="str">
            <v>Automóvil</v>
          </cell>
          <cell r="D72" t="str">
            <v>Peugeot </v>
          </cell>
          <cell r="E72" t="str">
            <v>406 1.8 Lts., DOHC Sedán 4P. T/M, Motor Otto</v>
          </cell>
          <cell r="I72">
            <v>3</v>
          </cell>
          <cell r="J72">
            <v>1.332</v>
          </cell>
          <cell r="K72">
            <v>0.169</v>
          </cell>
          <cell r="L72">
            <v>0.044</v>
          </cell>
          <cell r="P72" t="str">
            <v>Aprobado</v>
          </cell>
        </row>
        <row r="73">
          <cell r="A73">
            <v>68</v>
          </cell>
          <cell r="B73">
            <v>36852</v>
          </cell>
          <cell r="C73" t="str">
            <v>Automóvil</v>
          </cell>
          <cell r="D73" t="str">
            <v>Mitsubishi</v>
          </cell>
          <cell r="E73" t="str">
            <v>Galant Super Saloon 2.0 Lts., Sedán 4P. T/A, Motor Otto</v>
          </cell>
          <cell r="I73">
            <v>5</v>
          </cell>
          <cell r="J73">
            <v>0.792</v>
          </cell>
          <cell r="K73">
            <v>0.182</v>
          </cell>
          <cell r="L73">
            <v>0.088</v>
          </cell>
          <cell r="P73" t="str">
            <v>Aprobado</v>
          </cell>
        </row>
        <row r="74">
          <cell r="A74">
            <v>69</v>
          </cell>
          <cell r="B74">
            <v>36857</v>
          </cell>
          <cell r="C74" t="str">
            <v>Automóvil</v>
          </cell>
          <cell r="D74" t="str">
            <v>Fiat</v>
          </cell>
          <cell r="E74" t="str">
            <v>Fiorino 1.7 Lts., Furgón 4P. T/M, Motor Diesel  </v>
          </cell>
          <cell r="I74">
            <v>3</v>
          </cell>
          <cell r="J74">
            <v>1.45</v>
          </cell>
          <cell r="K74">
            <v>0.38</v>
          </cell>
          <cell r="L74" t="str">
            <v>0,8 (*)</v>
          </cell>
          <cell r="O74">
            <v>0.16</v>
          </cell>
          <cell r="P74" t="str">
            <v>Rechazado
Causa: Muestra de vehículos no cumplió con el nivel máximo permitido para la emisión de Nox y MP.
Unidad Afectadas: 3 
Solución: Reclajes al sistema de inyección de combustible.</v>
          </cell>
          <cell r="Q74">
            <v>36873</v>
          </cell>
          <cell r="R74">
            <v>36977</v>
          </cell>
          <cell r="S74">
            <v>3</v>
          </cell>
        </row>
        <row r="75">
          <cell r="A75">
            <v>70</v>
          </cell>
          <cell r="B75">
            <v>36970</v>
          </cell>
          <cell r="C75" t="str">
            <v>Automóvil</v>
          </cell>
          <cell r="D75" t="str">
            <v>Fiat</v>
          </cell>
          <cell r="E75" t="str">
            <v>Fiorino 1.7 Lts., Furgón 4P. T/M, Motor Diesel  </v>
          </cell>
          <cell r="I75">
            <v>3</v>
          </cell>
          <cell r="J75">
            <v>1.29</v>
          </cell>
          <cell r="K75">
            <v>0.49</v>
          </cell>
          <cell r="L75">
            <v>0.59</v>
          </cell>
          <cell r="O75">
            <v>0.19</v>
          </cell>
          <cell r="P75" t="str">
            <v>Aprobado</v>
          </cell>
          <cell r="Q75">
            <v>36873</v>
          </cell>
          <cell r="R75">
            <v>36977</v>
          </cell>
          <cell r="S75">
            <v>3</v>
          </cell>
        </row>
        <row r="76">
          <cell r="A76">
            <v>71</v>
          </cell>
          <cell r="B76">
            <v>36878</v>
          </cell>
          <cell r="C76" t="str">
            <v>Automóvil</v>
          </cell>
          <cell r="D76" t="str">
            <v>Hyundai</v>
          </cell>
          <cell r="E76" t="str">
            <v>H-100 Minibus 2.4 Lts., MPI SOHC 12 Pasajeros 4P. T/M, Motor Otto </v>
          </cell>
          <cell r="I76">
            <v>5</v>
          </cell>
          <cell r="J76">
            <v>2.88</v>
          </cell>
          <cell r="K76">
            <v>0.34</v>
          </cell>
          <cell r="L76">
            <v>0.15</v>
          </cell>
          <cell r="P76" t="str">
            <v>Aprobado</v>
          </cell>
        </row>
        <row r="77">
          <cell r="A77">
            <v>72</v>
          </cell>
          <cell r="B77">
            <v>36894</v>
          </cell>
          <cell r="C77" t="str">
            <v>Automóvil</v>
          </cell>
          <cell r="D77" t="str">
            <v>Volkswagen</v>
          </cell>
          <cell r="E77" t="str">
            <v>Golf 2.0 Lts., SOHC HatchBack 5P. T/M, Motor APK Otto </v>
          </cell>
          <cell r="I77">
            <v>5</v>
          </cell>
          <cell r="J77">
            <v>0.684</v>
          </cell>
          <cell r="K77">
            <v>0.078</v>
          </cell>
          <cell r="L77">
            <v>0.066</v>
          </cell>
          <cell r="P77" t="str">
            <v>Aprobado</v>
          </cell>
        </row>
        <row r="78">
          <cell r="A78">
            <v>73</v>
          </cell>
          <cell r="B78">
            <v>36899</v>
          </cell>
          <cell r="C78" t="str">
            <v>Automóvil</v>
          </cell>
          <cell r="D78" t="str">
            <v>Chevrolet</v>
          </cell>
          <cell r="E78" t="str">
            <v>Vectra 2.2 Lts., 16V DOHC Sedán 4P. T/A, Motor Otto</v>
          </cell>
          <cell r="I78">
            <v>140</v>
          </cell>
          <cell r="J78">
            <v>0.418</v>
          </cell>
          <cell r="K78">
            <v>0.066</v>
          </cell>
          <cell r="L78">
            <v>0.242</v>
          </cell>
          <cell r="P78" t="str">
            <v>Aprobado</v>
          </cell>
        </row>
        <row r="79">
          <cell r="A79">
            <v>74</v>
          </cell>
          <cell r="B79">
            <v>36902</v>
          </cell>
          <cell r="C79" t="str">
            <v>Automóvil</v>
          </cell>
          <cell r="D79" t="str">
            <v>Renault</v>
          </cell>
          <cell r="E79" t="str">
            <v>Megane  Scénic RT 1.6 Lts.,  16V DOHC HatchBack 5P. T/M, Motor Otto.</v>
          </cell>
          <cell r="I79">
            <v>4</v>
          </cell>
          <cell r="J79">
            <v>0.429</v>
          </cell>
          <cell r="K79">
            <v>0.11</v>
          </cell>
          <cell r="L79">
            <v>0.077</v>
          </cell>
          <cell r="P79" t="str">
            <v>Aprobado</v>
          </cell>
        </row>
        <row r="80">
          <cell r="A80">
            <v>75</v>
          </cell>
          <cell r="B80">
            <v>36906</v>
          </cell>
          <cell r="C80" t="str">
            <v>Automóvil</v>
          </cell>
          <cell r="D80" t="str">
            <v>Citröen</v>
          </cell>
          <cell r="E80" t="str">
            <v>Saxo 1.4 Lts., SOHC HatchBack 3P. T/M, Motor Otto</v>
          </cell>
          <cell r="I80">
            <v>2</v>
          </cell>
          <cell r="J80">
            <v>0.624</v>
          </cell>
          <cell r="K80">
            <v>0.096</v>
          </cell>
          <cell r="L80">
            <v>0.012</v>
          </cell>
          <cell r="P80" t="str">
            <v>Aprobado</v>
          </cell>
        </row>
        <row r="81">
          <cell r="A81">
            <v>76</v>
          </cell>
          <cell r="B81">
            <v>36913</v>
          </cell>
          <cell r="C81" t="str">
            <v>Automóvil</v>
          </cell>
          <cell r="D81" t="str">
            <v>Nissan</v>
          </cell>
          <cell r="E81" t="str">
            <v>Sentra 1.8 Lts., Serie B-15 DOHC Sedán 4P. T/M, Motor Otto </v>
          </cell>
          <cell r="I81">
            <v>26</v>
          </cell>
          <cell r="J81">
            <v>0.78</v>
          </cell>
          <cell r="K81">
            <v>0.1</v>
          </cell>
          <cell r="L81">
            <v>0.02</v>
          </cell>
          <cell r="P81" t="str">
            <v>Aprobado</v>
          </cell>
        </row>
        <row r="82">
          <cell r="A82">
            <v>77</v>
          </cell>
          <cell r="B82">
            <v>36915</v>
          </cell>
          <cell r="C82" t="str">
            <v>Automóvil</v>
          </cell>
          <cell r="D82" t="str">
            <v>Daihatsu</v>
          </cell>
          <cell r="E82" t="str">
            <v>Sirion 1.3 Lts., DOHC HatchBack 4P. T/M, Motor Otto</v>
          </cell>
          <cell r="I82">
            <v>11</v>
          </cell>
          <cell r="J82">
            <v>0.66</v>
          </cell>
          <cell r="K82">
            <v>0.1</v>
          </cell>
          <cell r="L82">
            <v>0.02</v>
          </cell>
          <cell r="P82" t="str">
            <v>Aprobado</v>
          </cell>
        </row>
        <row r="83">
          <cell r="A83">
            <v>78</v>
          </cell>
          <cell r="B83">
            <v>36921</v>
          </cell>
          <cell r="C83" t="str">
            <v>Automóvil</v>
          </cell>
          <cell r="D83" t="str">
            <v>Ford</v>
          </cell>
          <cell r="E83" t="str">
            <v>Fiesta CLX 1.6 Lts., SOHC HatchBack 5P. T/M, Motor Otto</v>
          </cell>
          <cell r="I83">
            <v>15</v>
          </cell>
          <cell r="J83">
            <v>0.32</v>
          </cell>
          <cell r="K83">
            <v>0.08</v>
          </cell>
          <cell r="L83">
            <v>0.1</v>
          </cell>
          <cell r="P83" t="str">
            <v>Aprobado</v>
          </cell>
        </row>
        <row r="84">
          <cell r="A84">
            <v>79</v>
          </cell>
          <cell r="B84">
            <v>36923</v>
          </cell>
          <cell r="C84" t="str">
            <v>Automóvil</v>
          </cell>
          <cell r="D84" t="str">
            <v>Suzuki</v>
          </cell>
          <cell r="E84" t="str">
            <v>Grand Vitara 1.6 Lts., 4x4 Station 3P. Techo Metálico T/M, Motor Otto</v>
          </cell>
          <cell r="I84">
            <v>30</v>
          </cell>
          <cell r="J84">
            <v>0.444</v>
          </cell>
          <cell r="K84">
            <v>0.065</v>
          </cell>
          <cell r="L84">
            <v>0.033</v>
          </cell>
          <cell r="P84" t="str">
            <v>Aprobado</v>
          </cell>
        </row>
        <row r="85">
          <cell r="A85">
            <v>80</v>
          </cell>
          <cell r="B85">
            <v>36927</v>
          </cell>
          <cell r="C85" t="str">
            <v>Automóvil</v>
          </cell>
          <cell r="D85" t="str">
            <v>Peugeot </v>
          </cell>
          <cell r="E85" t="str">
            <v>106 1.1 Lts., SOHC HatchBack 5P. 4x2 T/M, Motor Otto</v>
          </cell>
          <cell r="I85">
            <v>5</v>
          </cell>
          <cell r="J85">
            <v>0.96</v>
          </cell>
          <cell r="K85">
            <v>0.055</v>
          </cell>
          <cell r="L85">
            <v>0.026</v>
          </cell>
          <cell r="P85" t="str">
            <v>Aprobado</v>
          </cell>
        </row>
        <row r="86">
          <cell r="A86">
            <v>81</v>
          </cell>
          <cell r="B86">
            <v>36930</v>
          </cell>
          <cell r="C86" t="str">
            <v>Automóvil</v>
          </cell>
          <cell r="D86" t="str">
            <v>Kia</v>
          </cell>
          <cell r="E86" t="str">
            <v>Rio 1.5 Lts., DOHC HachBack 5P. T/M, Motor Otto</v>
          </cell>
          <cell r="I86">
            <v>44</v>
          </cell>
          <cell r="J86">
            <v>0.336</v>
          </cell>
          <cell r="K86">
            <v>0.06</v>
          </cell>
          <cell r="L86">
            <v>0.055</v>
          </cell>
          <cell r="P86" t="str">
            <v>Aprobado</v>
          </cell>
        </row>
        <row r="87">
          <cell r="A87">
            <v>82</v>
          </cell>
          <cell r="B87">
            <v>36934</v>
          </cell>
          <cell r="C87" t="str">
            <v>Automóvil</v>
          </cell>
          <cell r="D87" t="str">
            <v>Toyota</v>
          </cell>
          <cell r="E87" t="str">
            <v>Yaris 1.3 Lts., DOHC HatchBack 5P. T/M, Motor Otto</v>
          </cell>
          <cell r="I87">
            <v>12</v>
          </cell>
          <cell r="J87">
            <v>0.473</v>
          </cell>
          <cell r="K87">
            <v>0.077</v>
          </cell>
          <cell r="L87">
            <v>0.033</v>
          </cell>
          <cell r="P87" t="str">
            <v>Aprobado</v>
          </cell>
        </row>
        <row r="88">
          <cell r="A88">
            <v>83</v>
          </cell>
          <cell r="B88">
            <v>36926</v>
          </cell>
          <cell r="C88" t="str">
            <v>Automóvil</v>
          </cell>
          <cell r="D88" t="str">
            <v>Mazda</v>
          </cell>
          <cell r="E88" t="str">
            <v>626 2.0 Lts., Sedán 4P. T/M, Motor Otto</v>
          </cell>
          <cell r="I88">
            <v>4</v>
          </cell>
          <cell r="J88">
            <v>0.312</v>
          </cell>
          <cell r="K88">
            <v>0.048</v>
          </cell>
          <cell r="L88">
            <v>0.044</v>
          </cell>
          <cell r="P88" t="str">
            <v>Aprobado</v>
          </cell>
        </row>
        <row r="89">
          <cell r="A89">
            <v>84</v>
          </cell>
          <cell r="B89">
            <v>36948</v>
          </cell>
          <cell r="C89" t="str">
            <v>Automóvil</v>
          </cell>
          <cell r="D89" t="str">
            <v>Kia</v>
          </cell>
          <cell r="E89" t="str">
            <v>Carnival 2.5 Lts., DOHC Minivan 4P. T/A, Motor Otto</v>
          </cell>
          <cell r="I89">
            <v>15</v>
          </cell>
          <cell r="J89">
            <v>1.044</v>
          </cell>
          <cell r="K89">
            <v>0.072</v>
          </cell>
          <cell r="L89">
            <v>0</v>
          </cell>
          <cell r="P89" t="str">
            <v>Aprobado</v>
          </cell>
        </row>
        <row r="90">
          <cell r="A90">
            <v>85</v>
          </cell>
          <cell r="B90">
            <v>36956</v>
          </cell>
          <cell r="C90" t="str">
            <v>Automóvil</v>
          </cell>
          <cell r="D90" t="str">
            <v>Daewoo</v>
          </cell>
          <cell r="E90" t="str">
            <v>Tico 800 cc., HatchBack 5P. Versión SL T/M, Motor Otto </v>
          </cell>
          <cell r="I90">
            <v>5</v>
          </cell>
          <cell r="J90">
            <v>0.43</v>
          </cell>
          <cell r="K90">
            <v>0.1</v>
          </cell>
          <cell r="L90" t="str">
            <v>0,65 (*)</v>
          </cell>
          <cell r="P90" t="str">
            <v>Rechazado
Causa: Muestra de vehículos no cumplió con el nivel máximo permitido para la emisión de Nox
Unidad Afectadas: 0 
Solución:</v>
          </cell>
          <cell r="Q90">
            <v>36978</v>
          </cell>
          <cell r="S90">
            <v>0</v>
          </cell>
        </row>
        <row r="91">
          <cell r="A91">
            <v>86</v>
          </cell>
          <cell r="B91">
            <v>36984</v>
          </cell>
          <cell r="C91" t="str">
            <v>Automóvil</v>
          </cell>
          <cell r="D91" t="str">
            <v>Honda</v>
          </cell>
          <cell r="E91" t="str">
            <v>Civic LX 1.7 Lts., DOHC Sedán 4P. T/A, Motor Otto</v>
          </cell>
          <cell r="I91">
            <v>7</v>
          </cell>
          <cell r="J91">
            <v>0.396</v>
          </cell>
          <cell r="K91">
            <v>0.039</v>
          </cell>
          <cell r="L91">
            <v>0.077</v>
          </cell>
          <cell r="P91" t="str">
            <v>Aprobado</v>
          </cell>
        </row>
        <row r="92">
          <cell r="A92">
            <v>87</v>
          </cell>
          <cell r="B92">
            <v>36997</v>
          </cell>
          <cell r="C92" t="str">
            <v>Automóvil</v>
          </cell>
          <cell r="D92" t="str">
            <v>Nissan</v>
          </cell>
          <cell r="E92" t="str">
            <v>Primera Serie P11 2,0 Lts., Sedán 4P. T/A, Motor SR20DE a Gasolina   </v>
          </cell>
          <cell r="I92">
            <v>4</v>
          </cell>
          <cell r="J92">
            <v>0.312</v>
          </cell>
          <cell r="K92">
            <v>0.156</v>
          </cell>
          <cell r="L92">
            <v>0.176</v>
          </cell>
          <cell r="P92" t="str">
            <v>Aprobado</v>
          </cell>
        </row>
        <row r="93">
          <cell r="A93">
            <v>88</v>
          </cell>
          <cell r="B93">
            <v>36998</v>
          </cell>
          <cell r="C93" t="str">
            <v>Automóvil</v>
          </cell>
          <cell r="D93" t="str">
            <v>Mitsubishi</v>
          </cell>
          <cell r="E93" t="str">
            <v>L 200 2.5 Lts., Turbo Intercooler Pick Up D/C 4X4 T/M, Motor Diesel</v>
          </cell>
          <cell r="I93">
            <v>65</v>
          </cell>
          <cell r="J93">
            <v>0.61</v>
          </cell>
          <cell r="K93">
            <v>0.19</v>
          </cell>
          <cell r="L93" t="str">
            <v>1,44 (*)</v>
          </cell>
          <cell r="O93">
            <v>0.13</v>
          </cell>
          <cell r="P93" t="str">
            <v>Rechazado
Causa:  Muestra de vehículos no cumplió con el nivel máximo permitido para la emisión de Nox
Unidad Afectadas: 43 
Solución: Se modifica los parametros de potencia absorbida.</v>
          </cell>
          <cell r="Q93">
            <v>37021</v>
          </cell>
          <cell r="R93">
            <v>37057</v>
          </cell>
          <cell r="S93">
            <v>43</v>
          </cell>
        </row>
        <row r="94">
          <cell r="A94">
            <v>89</v>
          </cell>
          <cell r="B94">
            <v>37054</v>
          </cell>
          <cell r="C94" t="str">
            <v>Automóvil</v>
          </cell>
          <cell r="D94" t="str">
            <v>Mitsubishi</v>
          </cell>
          <cell r="E94" t="str">
            <v>L 200 2.5 Lts., Turbo Intercooler Pick Up D/C 4X4 T/M, Motor Diesel</v>
          </cell>
          <cell r="I94">
            <v>43</v>
          </cell>
          <cell r="J94">
            <v>0.7</v>
          </cell>
          <cell r="K94">
            <v>0.22</v>
          </cell>
          <cell r="L94">
            <v>1.275</v>
          </cell>
          <cell r="O94">
            <v>0.144</v>
          </cell>
          <cell r="P94" t="str">
            <v>Aprobado</v>
          </cell>
          <cell r="Q94">
            <v>37021</v>
          </cell>
          <cell r="R94">
            <v>37057</v>
          </cell>
          <cell r="S94">
            <v>43</v>
          </cell>
        </row>
        <row r="95">
          <cell r="A95">
            <v>90</v>
          </cell>
          <cell r="B95">
            <v>37025</v>
          </cell>
          <cell r="C95" t="str">
            <v>Automóvil</v>
          </cell>
          <cell r="D95" t="str">
            <v>Kia</v>
          </cell>
          <cell r="E95" t="str">
            <v>Frontier 2.7 Lts., Long Body S/C 2P, T/M Motor Diesel</v>
          </cell>
          <cell r="I95">
            <v>30</v>
          </cell>
          <cell r="J95">
            <v>0.07</v>
          </cell>
          <cell r="K95">
            <v>0.08</v>
          </cell>
          <cell r="L95">
            <v>1.02</v>
          </cell>
          <cell r="O95" t="str">
            <v>0,12 (*)</v>
          </cell>
          <cell r="P95" t="str">
            <v>Rechazado
Causa: Muestra de vehículos no cumplió con el nivel máximo permitido para la emisión de MP
Unidad Afectadas: 114 
Solución: Fue cambiado el convertidor catalitico por lo de repuesto (mismo tipo, mismo numero de parte).</v>
          </cell>
          <cell r="Q95">
            <v>37039</v>
          </cell>
          <cell r="R95">
            <v>37050</v>
          </cell>
          <cell r="S95">
            <v>114</v>
          </cell>
        </row>
        <row r="96">
          <cell r="A96">
            <v>91</v>
          </cell>
          <cell r="B96">
            <v>37046</v>
          </cell>
          <cell r="C96" t="str">
            <v>Automóvil</v>
          </cell>
          <cell r="D96" t="str">
            <v>Kia</v>
          </cell>
          <cell r="E96" t="str">
            <v>Frontier 2.7 Lts., Long Body S/C, 2P., T/M, Motor Diesel</v>
          </cell>
          <cell r="I96">
            <v>27</v>
          </cell>
          <cell r="J96">
            <v>0.144</v>
          </cell>
          <cell r="K96">
            <v>0.072</v>
          </cell>
          <cell r="L96">
            <v>1.09</v>
          </cell>
          <cell r="O96">
            <v>0.055</v>
          </cell>
          <cell r="P96" t="str">
            <v>Aprobado</v>
          </cell>
          <cell r="Q96">
            <v>37039</v>
          </cell>
          <cell r="R96">
            <v>37050</v>
          </cell>
          <cell r="S96">
            <v>114</v>
          </cell>
        </row>
        <row r="97">
          <cell r="A97">
            <v>92</v>
          </cell>
          <cell r="B97">
            <v>37040</v>
          </cell>
          <cell r="C97" t="str">
            <v>Automóvil</v>
          </cell>
          <cell r="D97" t="str">
            <v>Ford</v>
          </cell>
          <cell r="E97" t="str">
            <v>Focus 2.0, Sedan, 4x2, T/M Motor Otto.</v>
          </cell>
          <cell r="I97">
            <v>17</v>
          </cell>
          <cell r="J97">
            <v>1.196</v>
          </cell>
          <cell r="K97">
            <v>0.05</v>
          </cell>
          <cell r="L97">
            <v>0.071</v>
          </cell>
          <cell r="P97" t="str">
            <v>Aprobado</v>
          </cell>
        </row>
        <row r="98">
          <cell r="A98">
            <v>93</v>
          </cell>
          <cell r="B98">
            <v>37048</v>
          </cell>
          <cell r="C98" t="str">
            <v>Automóvil</v>
          </cell>
          <cell r="D98" t="str">
            <v>Volkswagen</v>
          </cell>
          <cell r="E98" t="str">
            <v>Polo Hatchback 1.4 Lts, 16V,  5P, T/M,  Motor AHW Otto. </v>
          </cell>
          <cell r="I98">
            <v>30</v>
          </cell>
          <cell r="J98">
            <v>0.07</v>
          </cell>
          <cell r="K98">
            <v>0.08</v>
          </cell>
          <cell r="L98">
            <v>1.02</v>
          </cell>
          <cell r="P98" t="str">
            <v>Aprobado</v>
          </cell>
        </row>
        <row r="99">
          <cell r="A99">
            <v>94</v>
          </cell>
          <cell r="B99">
            <v>37056</v>
          </cell>
          <cell r="C99" t="str">
            <v>Automóvil</v>
          </cell>
          <cell r="D99" t="str">
            <v>Renault</v>
          </cell>
          <cell r="E99" t="str">
            <v> Laguna  RXT 2.0 Lts.,  DOHC  HatchBack  5P.  T/M,  Motor Otto</v>
          </cell>
          <cell r="I99">
            <v>6</v>
          </cell>
          <cell r="J99">
            <v>0.253</v>
          </cell>
          <cell r="K99">
            <v>0.044</v>
          </cell>
          <cell r="L99">
            <v>0.066</v>
          </cell>
          <cell r="P99" t="str">
            <v>Aprobado</v>
          </cell>
        </row>
        <row r="100">
          <cell r="A100">
            <v>95</v>
          </cell>
          <cell r="B100">
            <v>37060</v>
          </cell>
          <cell r="C100" t="str">
            <v>Automóvil</v>
          </cell>
          <cell r="D100" t="str">
            <v>Chevrolet</v>
          </cell>
          <cell r="E100" t="str">
            <v> Corsa Station Wagon 1.7 Lts., Motor Diesel 5P, T/M</v>
          </cell>
          <cell r="I100">
            <v>8</v>
          </cell>
          <cell r="J100">
            <v>0.473</v>
          </cell>
          <cell r="K100">
            <v>0.16</v>
          </cell>
          <cell r="L100">
            <v>0.38</v>
          </cell>
          <cell r="O100">
            <v>0.048</v>
          </cell>
          <cell r="P100" t="str">
            <v>Aprobado</v>
          </cell>
        </row>
        <row r="101">
          <cell r="A101">
            <v>96</v>
          </cell>
          <cell r="B101">
            <v>37063</v>
          </cell>
          <cell r="C101" t="str">
            <v>Automóvil</v>
          </cell>
          <cell r="D101" t="str">
            <v>Daewoo</v>
          </cell>
          <cell r="E101" t="str">
            <v>Leganza 2.0 Lts., SOHC, Sedan, 4P., T/M, Versión SX, Motor Otto.</v>
          </cell>
          <cell r="I101">
            <v>4</v>
          </cell>
          <cell r="J101">
            <v>0.636</v>
          </cell>
          <cell r="K101">
            <v>0.084</v>
          </cell>
          <cell r="L101">
            <v>0.168</v>
          </cell>
          <cell r="P101" t="str">
            <v>Aprobado</v>
          </cell>
        </row>
        <row r="102">
          <cell r="A102">
            <v>97</v>
          </cell>
          <cell r="B102">
            <v>37067</v>
          </cell>
          <cell r="C102" t="str">
            <v>Automóvil</v>
          </cell>
          <cell r="D102" t="str">
            <v>Hyundai</v>
          </cell>
          <cell r="E102" t="str">
            <v>Galloper II Turbo 2.5 Lts., 4X4 Chasis Largo Tipo Jeep 5P. T/M, Motor Diesel </v>
          </cell>
          <cell r="I102">
            <v>3</v>
          </cell>
          <cell r="J102">
            <v>0.357</v>
          </cell>
          <cell r="K102">
            <v>0.04</v>
          </cell>
          <cell r="L102" t="str">
            <v>0,92 (*)</v>
          </cell>
          <cell r="O102" t="str">
            <v>0,19 (*)</v>
          </cell>
          <cell r="P102" t="str">
            <v>Rechazado
Causa: Muestra de vehículos no cumplió con el nivel máximo permitido para la emisión de Nox 
Unidad Afectadas: 3 
Solución: Asentamiento de válvulas de escape y admisión, además de rectificado de los cilindros de motor.</v>
          </cell>
          <cell r="Q102">
            <v>36997</v>
          </cell>
          <cell r="S102">
            <v>3</v>
          </cell>
        </row>
        <row r="103">
          <cell r="A103">
            <v>98</v>
          </cell>
          <cell r="B103">
            <v>37070</v>
          </cell>
          <cell r="C103" t="str">
            <v>Automóvil</v>
          </cell>
          <cell r="D103" t="str">
            <v>Citröen</v>
          </cell>
          <cell r="E103" t="str">
            <v> Xsara 1.9 Station T/M, Motor Diesel </v>
          </cell>
          <cell r="I103">
            <v>6</v>
          </cell>
          <cell r="J103">
            <v>0.02</v>
          </cell>
          <cell r="K103">
            <v>0.01</v>
          </cell>
          <cell r="L103" t="str">
            <v>0,64 (*)</v>
          </cell>
          <cell r="O103">
            <v>0.06</v>
          </cell>
          <cell r="P103" t="str">
            <v>Rechazado
Causa: Muestra de vehículos no cumplió con el nivel máximo permitido para la emisión de Nox
Unidad Afectadas: 31 
Solución: Nuevo programa del calculador de inyección (aumento de la tasa de reciclaje al ralentí, actuación de la mariposa de aire </v>
          </cell>
          <cell r="Q103">
            <v>37117</v>
          </cell>
          <cell r="R103">
            <v>37225</v>
          </cell>
          <cell r="S103">
            <v>31</v>
          </cell>
        </row>
        <row r="104">
          <cell r="A104">
            <v>99</v>
          </cell>
          <cell r="B104">
            <v>37112</v>
          </cell>
          <cell r="C104" t="str">
            <v>Automóvil</v>
          </cell>
          <cell r="D104" t="str">
            <v>Citröen</v>
          </cell>
          <cell r="E104" t="str">
            <v>Xsara 1.9 Station T/M, Motor Diesel </v>
          </cell>
          <cell r="I104">
            <v>10</v>
          </cell>
          <cell r="J104">
            <v>0.02</v>
          </cell>
          <cell r="K104">
            <v>0.015</v>
          </cell>
          <cell r="L104">
            <v>0.62</v>
          </cell>
          <cell r="O104">
            <v>0.07</v>
          </cell>
          <cell r="P104" t="str">
            <v>Aprobado</v>
          </cell>
          <cell r="Q104">
            <v>37117</v>
          </cell>
          <cell r="R104">
            <v>37225</v>
          </cell>
          <cell r="S104">
            <v>31</v>
          </cell>
        </row>
        <row r="105">
          <cell r="A105">
            <v>100</v>
          </cell>
          <cell r="B105">
            <v>37082</v>
          </cell>
          <cell r="C105" t="str">
            <v>Automóvil</v>
          </cell>
          <cell r="D105" t="str">
            <v>Suzuki</v>
          </cell>
          <cell r="E105" t="str">
            <v>Vitara Sidekick 1.9 LTS., Turbo Diesel SOHC Tipo Jeep 5P., T/M, Motor Diesel</v>
          </cell>
          <cell r="I105">
            <v>6</v>
          </cell>
          <cell r="J105">
            <v>0.605</v>
          </cell>
          <cell r="K105">
            <v>0.08</v>
          </cell>
          <cell r="L105">
            <v>0.65</v>
          </cell>
          <cell r="O105">
            <v>0.1</v>
          </cell>
          <cell r="P105" t="str">
            <v>Aprobado</v>
          </cell>
        </row>
        <row r="106">
          <cell r="A106">
            <v>101</v>
          </cell>
          <cell r="B106">
            <v>37084</v>
          </cell>
          <cell r="C106" t="str">
            <v>Automóvil</v>
          </cell>
          <cell r="D106" t="str">
            <v>Fiat</v>
          </cell>
          <cell r="E106" t="str">
            <v>Palio 1.3 Lts. EX 16V Fire DOHC HatchBack  5P.  T/M.  Motor Otto</v>
          </cell>
          <cell r="I106">
            <v>5</v>
          </cell>
          <cell r="J106">
            <v>0.253</v>
          </cell>
          <cell r="K106">
            <v>0.077</v>
          </cell>
          <cell r="L106">
            <v>0.099</v>
          </cell>
          <cell r="P106" t="str">
            <v>Aprobado</v>
          </cell>
        </row>
        <row r="107">
          <cell r="A107">
            <v>102</v>
          </cell>
          <cell r="B107">
            <v>37088</v>
          </cell>
          <cell r="C107" t="str">
            <v>Automóvil</v>
          </cell>
          <cell r="D107" t="str">
            <v>Hyundai</v>
          </cell>
          <cell r="E107" t="str">
            <v> Porter AU 2.5 Lts., SOHC  Std. Cab. Turbo Camión  2P. T/M. Motor Diesel</v>
          </cell>
          <cell r="I107">
            <v>8</v>
          </cell>
          <cell r="J107">
            <v>1.814</v>
          </cell>
          <cell r="K107">
            <v>0.247</v>
          </cell>
          <cell r="L107">
            <v>0.587</v>
          </cell>
          <cell r="O107">
            <v>0.157</v>
          </cell>
          <cell r="P107" t="str">
            <v>Aprobado</v>
          </cell>
        </row>
        <row r="108">
          <cell r="A108">
            <v>103</v>
          </cell>
          <cell r="B108">
            <v>37096</v>
          </cell>
          <cell r="C108" t="str">
            <v>Automóvil</v>
          </cell>
          <cell r="D108" t="str">
            <v>Peugeot </v>
          </cell>
          <cell r="E108" t="str">
            <v>Partner Furgón 3P., Lat. 2P., Tra., 1.4 Lts., T/M. Motor Otto.</v>
          </cell>
          <cell r="I108">
            <v>4</v>
          </cell>
          <cell r="J108">
            <v>0.876</v>
          </cell>
          <cell r="K108">
            <v>0.091</v>
          </cell>
          <cell r="L108">
            <v>0.011</v>
          </cell>
          <cell r="P108" t="str">
            <v>Aprobado</v>
          </cell>
        </row>
        <row r="109">
          <cell r="A109">
            <v>104</v>
          </cell>
          <cell r="B109">
            <v>37098</v>
          </cell>
          <cell r="C109" t="str">
            <v>Automóvil</v>
          </cell>
          <cell r="D109" t="str">
            <v>Land Rover</v>
          </cell>
          <cell r="E109" t="str">
            <v>Freelander 1.8 Lts., Station Wagon  3P., T/M,  Motor a Gasolina </v>
          </cell>
          <cell r="I109">
            <v>4</v>
          </cell>
          <cell r="J109">
            <v>1.22</v>
          </cell>
          <cell r="K109">
            <v>0.055</v>
          </cell>
          <cell r="L109">
            <v>0.024</v>
          </cell>
          <cell r="P109" t="str">
            <v>Aprobado</v>
          </cell>
        </row>
        <row r="110">
          <cell r="A110">
            <v>105</v>
          </cell>
          <cell r="B110">
            <v>37102</v>
          </cell>
          <cell r="C110" t="str">
            <v>Automóvil</v>
          </cell>
          <cell r="D110" t="str">
            <v>Daewoo</v>
          </cell>
          <cell r="E110" t="str">
            <v> Rezzo 2.0 Lts., DOHC Station Wagon  5P., T/M,  Motor Otto</v>
          </cell>
          <cell r="I110">
            <v>21</v>
          </cell>
          <cell r="J110">
            <v>0.92</v>
          </cell>
          <cell r="K110">
            <v>0.18</v>
          </cell>
          <cell r="L110">
            <v>0.07</v>
          </cell>
          <cell r="P110" t="str">
            <v>Aprobado</v>
          </cell>
        </row>
        <row r="111">
          <cell r="A111">
            <v>106</v>
          </cell>
          <cell r="B111">
            <v>37110</v>
          </cell>
          <cell r="C111" t="str">
            <v>Automóvil</v>
          </cell>
          <cell r="D111" t="str">
            <v>Subaru</v>
          </cell>
          <cell r="E111" t="str">
            <v>Impreza 1.8Lts., Sohc Sedan 4p. T/A Motor Otto</v>
          </cell>
          <cell r="I111">
            <v>2</v>
          </cell>
          <cell r="J111">
            <v>1.296</v>
          </cell>
          <cell r="K111">
            <v>0.104</v>
          </cell>
          <cell r="L111">
            <v>0.022</v>
          </cell>
          <cell r="P111" t="str">
            <v>Aprobado</v>
          </cell>
        </row>
        <row r="112">
          <cell r="A112">
            <v>107</v>
          </cell>
          <cell r="B112">
            <v>37123</v>
          </cell>
          <cell r="C112" t="str">
            <v>Automóvil</v>
          </cell>
          <cell r="D112" t="str">
            <v>Dodge</v>
          </cell>
          <cell r="E112" t="str">
            <v>Durango 4.7Lts., DOHC 4x4 station Wagon 5p. T/A Motor Otto.</v>
          </cell>
          <cell r="I112">
            <v>2</v>
          </cell>
          <cell r="J112">
            <v>1.296</v>
          </cell>
          <cell r="K112">
            <v>0.104</v>
          </cell>
          <cell r="L112">
            <v>0.022</v>
          </cell>
          <cell r="P112" t="str">
            <v>Aprobado</v>
          </cell>
        </row>
        <row r="113">
          <cell r="A113">
            <v>108</v>
          </cell>
          <cell r="B113">
            <v>37126</v>
          </cell>
          <cell r="C113" t="str">
            <v>Automóvil</v>
          </cell>
          <cell r="D113" t="str">
            <v>Renault</v>
          </cell>
          <cell r="E113" t="str">
            <v>Kangoo Express RL 1.9Lts., SOHC Hatch-back 5p. T/M, Motor Otto</v>
          </cell>
          <cell r="I113">
            <v>6</v>
          </cell>
          <cell r="J113">
            <v>0.15</v>
          </cell>
          <cell r="K113">
            <v>0.05</v>
          </cell>
          <cell r="L113">
            <v>0.66</v>
          </cell>
          <cell r="O113">
            <v>0.06</v>
          </cell>
          <cell r="P113" t="str">
            <v>Aprobado</v>
          </cell>
        </row>
        <row r="114">
          <cell r="A114">
            <v>109</v>
          </cell>
          <cell r="B114">
            <v>37130</v>
          </cell>
          <cell r="C114" t="str">
            <v>Automóvil</v>
          </cell>
          <cell r="D114" t="str">
            <v>Chevrolet</v>
          </cell>
          <cell r="E114" t="str">
            <v>Luv 2.8 Lts., OHV  2WD, Pick Up, Doble Cabina, 4P., T/M, Motor Diesel.</v>
          </cell>
          <cell r="I114">
            <v>8</v>
          </cell>
          <cell r="J114">
            <v>1.227</v>
          </cell>
          <cell r="K114">
            <v>0.363</v>
          </cell>
          <cell r="L114">
            <v>1.106</v>
          </cell>
          <cell r="O114">
            <v>0.11</v>
          </cell>
          <cell r="P114" t="str">
            <v>Aprobado</v>
          </cell>
        </row>
        <row r="115">
          <cell r="A115">
            <v>110</v>
          </cell>
          <cell r="B115">
            <v>37138</v>
          </cell>
          <cell r="C115" t="str">
            <v>Automóvil</v>
          </cell>
          <cell r="D115" t="str">
            <v>Daewoo</v>
          </cell>
          <cell r="E115" t="str">
            <v>Musso 2.9 Lts., SOHC, Station Wagon, 5P., T/M, Motor Diesel.</v>
          </cell>
          <cell r="I115">
            <v>4</v>
          </cell>
          <cell r="J115">
            <v>1.7</v>
          </cell>
          <cell r="K115">
            <v>0.27</v>
          </cell>
          <cell r="L115">
            <v>0.57</v>
          </cell>
          <cell r="O115">
            <v>0.13</v>
          </cell>
          <cell r="P115" t="str">
            <v>Aprobado</v>
          </cell>
        </row>
        <row r="116">
          <cell r="A116">
            <v>111</v>
          </cell>
          <cell r="B116">
            <v>37154</v>
          </cell>
          <cell r="C116" t="str">
            <v>Automóvil</v>
          </cell>
          <cell r="D116" t="str">
            <v>Volkswagen</v>
          </cell>
          <cell r="E116" t="str">
            <v>Gol 1.0 Lts., MI  SOHC, Hatch-back, 3P., T/M, Motor AFZ Otto.</v>
          </cell>
          <cell r="I116">
            <v>15</v>
          </cell>
          <cell r="J116">
            <v>0.418</v>
          </cell>
          <cell r="K116">
            <v>0.099</v>
          </cell>
          <cell r="L116">
            <v>0.044</v>
          </cell>
          <cell r="P116" t="str">
            <v>Aprobado</v>
          </cell>
        </row>
        <row r="117">
          <cell r="A117">
            <v>112</v>
          </cell>
          <cell r="B117">
            <v>37160</v>
          </cell>
          <cell r="C117" t="str">
            <v>Automóvil</v>
          </cell>
          <cell r="D117" t="str">
            <v>Hyundai</v>
          </cell>
          <cell r="E117" t="str">
            <v> Elantra XD 1.8 Lts., GLS, DOHC Sedan 4P., T/M, Motor Otto.</v>
          </cell>
          <cell r="I117">
            <v>10</v>
          </cell>
          <cell r="J117">
            <v>0.444</v>
          </cell>
          <cell r="K117">
            <v>0.078</v>
          </cell>
          <cell r="L117">
            <v>0.022</v>
          </cell>
          <cell r="P117" t="str">
            <v>Aprobado</v>
          </cell>
        </row>
        <row r="118">
          <cell r="A118">
            <v>113</v>
          </cell>
          <cell r="B118">
            <v>37165</v>
          </cell>
          <cell r="C118" t="str">
            <v>Automóvil</v>
          </cell>
          <cell r="D118" t="str">
            <v>Toyota</v>
          </cell>
          <cell r="E118" t="str">
            <v>Corona Avensis 2.0 Lts., Sedán 4P., T/A, Motor Otto.</v>
          </cell>
          <cell r="I118">
            <v>42</v>
          </cell>
          <cell r="J118">
            <v>0.638</v>
          </cell>
          <cell r="K118">
            <v>0.176</v>
          </cell>
          <cell r="L118">
            <v>0.055</v>
          </cell>
          <cell r="P118" t="str">
            <v>Aprobado</v>
          </cell>
        </row>
        <row r="119">
          <cell r="A119">
            <v>114</v>
          </cell>
          <cell r="B119">
            <v>37168</v>
          </cell>
          <cell r="C119" t="str">
            <v>Automóvil</v>
          </cell>
          <cell r="D119" t="str">
            <v>Mitsubishi</v>
          </cell>
          <cell r="E119" t="str">
            <v>Lancer GLX  1.6 Lts., Sedán 4P., T/M, Motor Otto.</v>
          </cell>
          <cell r="I119">
            <v>15</v>
          </cell>
          <cell r="J119">
            <v>0.876</v>
          </cell>
          <cell r="K119">
            <v>0.104</v>
          </cell>
          <cell r="L119">
            <v>0.033</v>
          </cell>
          <cell r="P119" t="str">
            <v>Aprobado</v>
          </cell>
        </row>
        <row r="120">
          <cell r="A120">
            <v>115</v>
          </cell>
          <cell r="B120">
            <v>37173</v>
          </cell>
          <cell r="C120" t="str">
            <v>Automóvil</v>
          </cell>
          <cell r="D120" t="str">
            <v>Kia</v>
          </cell>
          <cell r="E120" t="str">
            <v>Sportage Grand 2.0 Lts., SOHC Turbo Tipo Jeep, 4P., 4x4 T/M, Motor Diesel.</v>
          </cell>
          <cell r="I120">
            <v>8</v>
          </cell>
          <cell r="J120">
            <v>0.18</v>
          </cell>
          <cell r="K120">
            <v>0.19</v>
          </cell>
          <cell r="L120" t="str">
            <v>0,72 (*)</v>
          </cell>
          <cell r="O120">
            <v>0.07</v>
          </cell>
          <cell r="P120" t="str">
            <v>Rechazado
Causa: Muestra de vehículos no cumplió con el nivel máximo permitido para la emisión de Nox
Unidad Afectadas: 24
Solución: Se reviso el punto de inyección y el sistema de inyección completo del vehículo.</v>
          </cell>
          <cell r="Q120">
            <v>37218</v>
          </cell>
          <cell r="R120">
            <v>37231</v>
          </cell>
          <cell r="S120">
            <v>24</v>
          </cell>
        </row>
        <row r="121">
          <cell r="A121">
            <v>116</v>
          </cell>
          <cell r="B121">
            <v>37228</v>
          </cell>
          <cell r="C121" t="str">
            <v>Automóvil</v>
          </cell>
          <cell r="D121" t="str">
            <v>Kia</v>
          </cell>
          <cell r="E121" t="str">
            <v>Sportage Grand 2.0 Lts., SOHC Turbo Tipo Jeep, 4P., 4x4 T/M, Motor Diesel.</v>
          </cell>
          <cell r="I121">
            <v>36</v>
          </cell>
          <cell r="J121">
            <v>0.17</v>
          </cell>
          <cell r="K121">
            <v>0.14</v>
          </cell>
          <cell r="L121">
            <v>0.7</v>
          </cell>
          <cell r="O121">
            <v>0.05</v>
          </cell>
          <cell r="P121" t="str">
            <v>Aprobado</v>
          </cell>
          <cell r="Q121">
            <v>37218</v>
          </cell>
          <cell r="R121">
            <v>37231</v>
          </cell>
          <cell r="S121">
            <v>24</v>
          </cell>
        </row>
        <row r="122">
          <cell r="A122">
            <v>117</v>
          </cell>
          <cell r="B122">
            <v>37186</v>
          </cell>
          <cell r="C122" t="str">
            <v>Automóvil</v>
          </cell>
          <cell r="D122" t="str">
            <v>Fiat</v>
          </cell>
          <cell r="E122" t="str">
            <v>Siena EX 1.3 Lts., 16V  Fire, DOHC Sedán 4P., T/M, Motor Otto.</v>
          </cell>
          <cell r="I122">
            <v>30</v>
          </cell>
          <cell r="J122">
            <v>0.242</v>
          </cell>
          <cell r="K122">
            <v>0.077</v>
          </cell>
          <cell r="L122">
            <v>0.121</v>
          </cell>
          <cell r="P122" t="str">
            <v>Aprobado</v>
          </cell>
        </row>
        <row r="123">
          <cell r="A123">
            <v>118</v>
          </cell>
          <cell r="B123">
            <v>37193</v>
          </cell>
          <cell r="C123" t="str">
            <v>Automóvil</v>
          </cell>
          <cell r="D123" t="str">
            <v>Volkswagen</v>
          </cell>
          <cell r="E123" t="str">
            <v>Caddy 1.9 Lts., SOHC Furgón 3P., T/M, Motor Diesel.</v>
          </cell>
          <cell r="I123">
            <v>1</v>
          </cell>
          <cell r="J123">
            <v>0.03</v>
          </cell>
          <cell r="K123">
            <v>0.01</v>
          </cell>
          <cell r="L123">
            <v>0.52</v>
          </cell>
          <cell r="O123">
            <v>0.08</v>
          </cell>
          <cell r="P123" t="str">
            <v>Aprobado</v>
          </cell>
        </row>
        <row r="124">
          <cell r="A124">
            <v>119</v>
          </cell>
          <cell r="B124">
            <v>37200</v>
          </cell>
          <cell r="C124" t="str">
            <v>Automóvil</v>
          </cell>
          <cell r="D124" t="str">
            <v>Toyota</v>
          </cell>
          <cell r="E124" t="str">
            <v>Hilux 3.0 Lts.,  SOHC Camioneta  D/C, 4P., 4x2  T/M, Motor Diesel.</v>
          </cell>
          <cell r="I124">
            <v>6</v>
          </cell>
          <cell r="J124">
            <v>0.334</v>
          </cell>
          <cell r="K124">
            <v>0.066</v>
          </cell>
          <cell r="L124">
            <v>1.346</v>
          </cell>
          <cell r="O124">
            <v>0.055</v>
          </cell>
          <cell r="P124" t="str">
            <v>Aprobado</v>
          </cell>
        </row>
        <row r="125">
          <cell r="A125">
            <v>120</v>
          </cell>
          <cell r="B125">
            <v>37203</v>
          </cell>
          <cell r="C125" t="str">
            <v>Automóvil</v>
          </cell>
          <cell r="D125" t="str">
            <v>Ford</v>
          </cell>
          <cell r="E125" t="str">
            <v>Ranger 2.3 Lts., DOHC XLT Pick Up D/C, 4P, 4x2 T/M Motor Otto</v>
          </cell>
          <cell r="I125">
            <v>24</v>
          </cell>
          <cell r="J125">
            <v>0.751</v>
          </cell>
          <cell r="K125">
            <v>0.096</v>
          </cell>
          <cell r="L125">
            <v>0.164</v>
          </cell>
          <cell r="P125" t="str">
            <v>Aprobado</v>
          </cell>
        </row>
        <row r="126">
          <cell r="A126">
            <v>121</v>
          </cell>
          <cell r="B126">
            <v>37207</v>
          </cell>
          <cell r="C126" t="str">
            <v>Automóvil</v>
          </cell>
          <cell r="D126" t="str">
            <v>Mazda</v>
          </cell>
          <cell r="E126" t="str">
            <v>B-2900 2.9 Lts., 12V, SOHC Pick Up D/C, 4P, 4x4, T/M Motor Diesel</v>
          </cell>
          <cell r="I126">
            <v>12</v>
          </cell>
          <cell r="J126">
            <v>0.945</v>
          </cell>
          <cell r="K126">
            <v>0.209</v>
          </cell>
          <cell r="L126" t="str">
            <v>1.07</v>
          </cell>
          <cell r="O126">
            <v>0.12</v>
          </cell>
          <cell r="P126" t="str">
            <v>Aprobado</v>
          </cell>
        </row>
        <row r="127">
          <cell r="A127">
            <v>122</v>
          </cell>
          <cell r="B127">
            <v>36895</v>
          </cell>
          <cell r="C127" t="str">
            <v>Automóvil</v>
          </cell>
          <cell r="D127" t="str">
            <v>Suzuki</v>
          </cell>
          <cell r="E127" t="str">
            <v>Liana SH416 1.6 Lts., DOHC Hatch Back, 5P, 4x2, T/M Motor Otto</v>
          </cell>
          <cell r="I127">
            <v>20</v>
          </cell>
          <cell r="J127">
            <v>0.492</v>
          </cell>
          <cell r="K127">
            <v>0.039</v>
          </cell>
          <cell r="L127">
            <v>0.011</v>
          </cell>
          <cell r="P127" t="str">
            <v>Aprobado</v>
          </cell>
        </row>
        <row r="128">
          <cell r="A128">
            <v>123</v>
          </cell>
          <cell r="B128">
            <v>37235</v>
          </cell>
          <cell r="C128" t="str">
            <v>Automóvil</v>
          </cell>
          <cell r="D128" t="str">
            <v>Fiat</v>
          </cell>
          <cell r="E128" t="str">
            <v>Strada 1.7 Lts., SOHC Turbo Diesel, Pick Up, C/Extendida, 2P, 4x2, Motor Diesel</v>
          </cell>
          <cell r="I128">
            <v>6</v>
          </cell>
          <cell r="J128">
            <v>0.11</v>
          </cell>
          <cell r="K128">
            <v>0.04</v>
          </cell>
          <cell r="L128">
            <v>0.51</v>
          </cell>
          <cell r="O128">
            <v>0.09</v>
          </cell>
          <cell r="P128" t="str">
            <v>Aprobado</v>
          </cell>
        </row>
        <row r="129">
          <cell r="A129">
            <v>124</v>
          </cell>
          <cell r="B129">
            <v>37237</v>
          </cell>
          <cell r="C129" t="str">
            <v>Automóvil</v>
          </cell>
          <cell r="D129" t="str">
            <v>Chevrolet</v>
          </cell>
          <cell r="E129" t="str">
            <v>S-10 2.4 Lts., OHC 2WD Pick Up D/C 4P. T/M, Motor Otto</v>
          </cell>
          <cell r="I129">
            <v>51</v>
          </cell>
          <cell r="J129">
            <v>1.24</v>
          </cell>
          <cell r="K129">
            <v>0.06</v>
          </cell>
          <cell r="L129">
            <v>0.03</v>
          </cell>
          <cell r="P129" t="str">
            <v>Aprobado</v>
          </cell>
        </row>
        <row r="130">
          <cell r="A130">
            <v>125</v>
          </cell>
          <cell r="B130">
            <v>37244</v>
          </cell>
          <cell r="C130" t="str">
            <v>Automóvil</v>
          </cell>
          <cell r="D130" t="str">
            <v>Hyundai</v>
          </cell>
          <cell r="E130" t="str">
            <v>Sonata EF F/L 2.0 Lts., DOHC Sedán 4P T/A, Motor Otto</v>
          </cell>
          <cell r="I130">
            <v>6</v>
          </cell>
          <cell r="J130">
            <v>0.82</v>
          </cell>
          <cell r="K130">
            <v>0.08</v>
          </cell>
          <cell r="L130">
            <v>0.07</v>
          </cell>
          <cell r="P130" t="str">
            <v>Aprobado</v>
          </cell>
        </row>
        <row r="131">
          <cell r="A131">
            <v>126</v>
          </cell>
          <cell r="B131">
            <v>37258</v>
          </cell>
          <cell r="C131" t="str">
            <v>Automóvil</v>
          </cell>
          <cell r="D131" t="str">
            <v>Nissan</v>
          </cell>
          <cell r="E131" t="str">
            <v>Sentra V-16, Serie B-13 Sedán 1.6 Lts., 4P., T/M, Motor GA16DNE  Otto.</v>
          </cell>
          <cell r="I131">
            <v>50</v>
          </cell>
          <cell r="J131">
            <v>0.36</v>
          </cell>
          <cell r="K131">
            <v>0.09</v>
          </cell>
          <cell r="L131">
            <v>0.13</v>
          </cell>
          <cell r="P131" t="str">
            <v>Aprobado</v>
          </cell>
        </row>
        <row r="132">
          <cell r="A132">
            <v>127</v>
          </cell>
          <cell r="B132">
            <v>37263</v>
          </cell>
          <cell r="C132" t="str">
            <v>Automóvil</v>
          </cell>
          <cell r="D132" t="str">
            <v>Daewoo</v>
          </cell>
          <cell r="E132" t="str">
            <v>Lanos 1.5 Lts., Sedán  4P., T/M, Motor a Gasolina.</v>
          </cell>
          <cell r="I132">
            <v>11</v>
          </cell>
          <cell r="J132">
            <v>0.4</v>
          </cell>
          <cell r="K132">
            <v>0.09</v>
          </cell>
          <cell r="L132">
            <v>0.08</v>
          </cell>
          <cell r="P132" t="str">
            <v>Aprobado</v>
          </cell>
        </row>
        <row r="133">
          <cell r="A133">
            <v>128</v>
          </cell>
          <cell r="B133">
            <v>37270</v>
          </cell>
          <cell r="C133" t="str">
            <v>Automóvil</v>
          </cell>
          <cell r="D133" t="str">
            <v>Chevrolet</v>
          </cell>
          <cell r="E133" t="str">
            <v>Corsa Extra 1.6 Lts., Sedan  4P., T/M, Motor Otto.</v>
          </cell>
          <cell r="I133">
            <v>86</v>
          </cell>
          <cell r="J133">
            <v>0.98</v>
          </cell>
          <cell r="K133">
            <v>0.09</v>
          </cell>
          <cell r="L133">
            <v>0.04</v>
          </cell>
          <cell r="P133" t="str">
            <v>Aprobado</v>
          </cell>
        </row>
        <row r="134">
          <cell r="A134">
            <v>129</v>
          </cell>
          <cell r="B134">
            <v>37277</v>
          </cell>
          <cell r="C134" t="str">
            <v>Automóvil</v>
          </cell>
          <cell r="D134" t="str">
            <v>Suzuki</v>
          </cell>
          <cell r="E134" t="str">
            <v>Baleno 1.6 Lts., Sedán 4P., T/M, Motor Otto.</v>
          </cell>
          <cell r="I134">
            <v>43</v>
          </cell>
          <cell r="J134">
            <v>0.47</v>
          </cell>
          <cell r="K134">
            <v>0.09</v>
          </cell>
          <cell r="L134">
            <v>0.04</v>
          </cell>
          <cell r="P134" t="str">
            <v>Aprobado</v>
          </cell>
        </row>
        <row r="135">
          <cell r="A135">
            <v>130</v>
          </cell>
          <cell r="B135">
            <v>37291</v>
          </cell>
          <cell r="C135" t="str">
            <v>Automóvil</v>
          </cell>
          <cell r="D135" t="str">
            <v>Hyundai</v>
          </cell>
          <cell r="E135" t="str">
            <v>Santamo 2.0 Lts., DOHC DLX, Statión 5P., T/M, Motor a Gasolina.</v>
          </cell>
          <cell r="I135">
            <v>8</v>
          </cell>
          <cell r="J135">
            <v>0.79</v>
          </cell>
          <cell r="K135">
            <v>0.18</v>
          </cell>
          <cell r="L135">
            <v>0.11</v>
          </cell>
          <cell r="P135" t="str">
            <v>Aprobado</v>
          </cell>
        </row>
        <row r="136">
          <cell r="A136">
            <v>131</v>
          </cell>
          <cell r="B136">
            <v>37294</v>
          </cell>
          <cell r="C136" t="str">
            <v>Automóvil</v>
          </cell>
          <cell r="D136" t="str">
            <v>Peugeot </v>
          </cell>
          <cell r="E136" t="str">
            <v>307 1.6 Lts., DOHC HatchBack, 5P., T/M, Motor Otto.</v>
          </cell>
          <cell r="I136">
            <v>4</v>
          </cell>
          <cell r="J136">
            <v>0.14</v>
          </cell>
          <cell r="K136">
            <v>0.03</v>
          </cell>
          <cell r="L136">
            <v>0.11</v>
          </cell>
          <cell r="P136" t="str">
            <v>Aprobado</v>
          </cell>
        </row>
        <row r="137">
          <cell r="A137">
            <v>132</v>
          </cell>
          <cell r="B137">
            <v>37298</v>
          </cell>
          <cell r="C137" t="str">
            <v>Automóvil</v>
          </cell>
          <cell r="D137" t="str">
            <v>Kia</v>
          </cell>
          <cell r="E137" t="str">
            <v>Carens 1.8 Lts., DOHC Station Wagon 5P., T/M, Motor Otto.</v>
          </cell>
          <cell r="I137">
            <v>17</v>
          </cell>
          <cell r="J137">
            <v>0.36</v>
          </cell>
          <cell r="K137">
            <v>0.08</v>
          </cell>
          <cell r="L137">
            <v>0.04</v>
          </cell>
          <cell r="P137" t="str">
            <v>Aprobado</v>
          </cell>
        </row>
        <row r="138">
          <cell r="A138">
            <v>133</v>
          </cell>
          <cell r="B138">
            <v>37301</v>
          </cell>
          <cell r="C138" t="str">
            <v>Automóvil</v>
          </cell>
          <cell r="D138" t="str">
            <v>Ford</v>
          </cell>
          <cell r="E138" t="str">
            <v>Mondeo 2.0 Lts., DOHC Sedán 4P., T/A, Motor Otto.</v>
          </cell>
          <cell r="I138">
            <v>3</v>
          </cell>
          <cell r="J138">
            <v>0.07</v>
          </cell>
          <cell r="K138">
            <v>0.05</v>
          </cell>
          <cell r="L138">
            <v>0.02</v>
          </cell>
          <cell r="P138" t="str">
            <v>Aprobado</v>
          </cell>
        </row>
        <row r="139">
          <cell r="A139">
            <v>134</v>
          </cell>
          <cell r="B139">
            <v>37305</v>
          </cell>
          <cell r="C139" t="str">
            <v>Automóvil</v>
          </cell>
          <cell r="D139" t="str">
            <v>Honda</v>
          </cell>
          <cell r="E139" t="str">
            <v>Civic EX 1.7 Lts., SOHC Sedán 4P., T/A, Motor Otto.</v>
          </cell>
          <cell r="I139">
            <v>12</v>
          </cell>
          <cell r="J139">
            <v>0.24</v>
          </cell>
          <cell r="K139">
            <v>0.05</v>
          </cell>
          <cell r="L139">
            <v>0.1</v>
          </cell>
          <cell r="P139" t="str">
            <v>Aprobado</v>
          </cell>
        </row>
        <row r="140">
          <cell r="A140">
            <v>135</v>
          </cell>
          <cell r="B140">
            <v>37307</v>
          </cell>
          <cell r="C140" t="str">
            <v>Automóvil</v>
          </cell>
          <cell r="D140" t="str">
            <v>Renault</v>
          </cell>
          <cell r="E140" t="str">
            <v>Megane Scenic 2.0 Lts., RXI 16V DOHC Van 5P., T/M, Motor Otto.</v>
          </cell>
          <cell r="I140">
            <v>10</v>
          </cell>
          <cell r="J140">
            <v>0.22</v>
          </cell>
          <cell r="K140">
            <v>0.03</v>
          </cell>
          <cell r="L140">
            <v>0.07</v>
          </cell>
          <cell r="P140" t="str">
            <v>Aprobado</v>
          </cell>
        </row>
        <row r="141">
          <cell r="A141">
            <v>136</v>
          </cell>
          <cell r="B141">
            <v>37312</v>
          </cell>
          <cell r="C141" t="str">
            <v>Automóvil</v>
          </cell>
          <cell r="D141" t="str">
            <v>Daihatsu</v>
          </cell>
          <cell r="E141" t="str">
            <v>YRV 1.3 Lts., DOHC Station Wagon 5P., T/M, Motor Otto.</v>
          </cell>
          <cell r="I141">
            <v>17</v>
          </cell>
          <cell r="J141">
            <v>1.02</v>
          </cell>
          <cell r="K141">
            <v>0.08</v>
          </cell>
          <cell r="L141">
            <v>0.01</v>
          </cell>
          <cell r="P141" t="str">
            <v>Aprobado</v>
          </cell>
        </row>
        <row r="142">
          <cell r="A142">
            <v>137</v>
          </cell>
          <cell r="B142">
            <v>37314</v>
          </cell>
          <cell r="C142" t="str">
            <v>Automóvil</v>
          </cell>
          <cell r="D142" t="str">
            <v>Citröen</v>
          </cell>
          <cell r="E142" t="str">
            <v>Xsara 1.6 Lts., 16V  DOHC HatchBack 3P., T/M, Motor Otto.</v>
          </cell>
          <cell r="I142">
            <v>17</v>
          </cell>
          <cell r="J142">
            <v>0.22</v>
          </cell>
          <cell r="K142">
            <v>0.03</v>
          </cell>
          <cell r="L142">
            <v>0.03</v>
          </cell>
          <cell r="P142" t="str">
            <v>Aprobado</v>
          </cell>
        </row>
        <row r="143">
          <cell r="A143">
            <v>138</v>
          </cell>
          <cell r="B143">
            <v>37314</v>
          </cell>
          <cell r="C143" t="str">
            <v>Automóvil</v>
          </cell>
          <cell r="D143" t="str">
            <v>Volkswagen</v>
          </cell>
          <cell r="E143" t="str">
            <v>Polo Classic 1.6 Lts., SOHC Sedán 4P., T/M, Motor ALM Otto.</v>
          </cell>
          <cell r="I143">
            <v>10</v>
          </cell>
          <cell r="J143">
            <v>0.65</v>
          </cell>
          <cell r="K143">
            <v>0.13</v>
          </cell>
          <cell r="L143">
            <v>0.03</v>
          </cell>
          <cell r="P143" t="str">
            <v>Aprobado</v>
          </cell>
        </row>
        <row r="144">
          <cell r="A144">
            <v>139</v>
          </cell>
          <cell r="B144">
            <v>37315</v>
          </cell>
          <cell r="C144" t="str">
            <v>Automóvil</v>
          </cell>
          <cell r="D144" t="str">
            <v>Toyota</v>
          </cell>
          <cell r="E144" t="str">
            <v>4Runner 3.4 Lts., SLX 4x4 Wagon 5P., T/A, Motor Otto.</v>
          </cell>
          <cell r="I144">
            <v>11</v>
          </cell>
          <cell r="J144">
            <v>0.61</v>
          </cell>
          <cell r="K144">
            <v>0.11</v>
          </cell>
          <cell r="L144">
            <v>0.29</v>
          </cell>
          <cell r="P144" t="str">
            <v>Aprobado</v>
          </cell>
        </row>
        <row r="145">
          <cell r="A145">
            <v>140</v>
          </cell>
          <cell r="B145">
            <v>37319</v>
          </cell>
          <cell r="C145" t="str">
            <v>Automóvil</v>
          </cell>
          <cell r="D145" t="str">
            <v>Fiat</v>
          </cell>
          <cell r="E145" t="str">
            <v>Fiorino 1.7 Lts., Furgón 4P. T/M, Motor Diesel  </v>
          </cell>
          <cell r="I145">
            <v>31</v>
          </cell>
          <cell r="J145">
            <v>0.77</v>
          </cell>
          <cell r="K145">
            <v>0.12</v>
          </cell>
          <cell r="L145">
            <v>0.59</v>
          </cell>
          <cell r="O145">
            <v>0.11</v>
          </cell>
          <cell r="P145" t="str">
            <v>Rechazado
Causa: Los vehículos no siguen el ciclo de pruebas FTP-75
Unidad Afectadas: 20 
Solución: Ajuste en potencia de dinamometro</v>
          </cell>
          <cell r="Q145">
            <v>37322</v>
          </cell>
          <cell r="R145">
            <v>37425</v>
          </cell>
          <cell r="S145">
            <v>20</v>
          </cell>
        </row>
        <row r="146">
          <cell r="A146">
            <v>141</v>
          </cell>
          <cell r="B146">
            <v>37322</v>
          </cell>
          <cell r="C146" t="str">
            <v>Automóvil</v>
          </cell>
          <cell r="D146" t="str">
            <v>Mitsubishi</v>
          </cell>
          <cell r="E146" t="str">
            <v>Montero Sport 2.5 Lts., TDI SOHC Station Wagon 5P., 4x4 T/M, Motor Diesel.</v>
          </cell>
          <cell r="I146">
            <v>12</v>
          </cell>
          <cell r="J146">
            <v>0.17</v>
          </cell>
          <cell r="K146">
            <v>0.06</v>
          </cell>
          <cell r="L146">
            <v>0.58</v>
          </cell>
          <cell r="O146">
            <v>0.04</v>
          </cell>
          <cell r="P146" t="str">
            <v>Aprobado</v>
          </cell>
        </row>
        <row r="147">
          <cell r="A147">
            <v>142</v>
          </cell>
          <cell r="B147">
            <v>37322</v>
          </cell>
          <cell r="C147" t="str">
            <v>Automóvil</v>
          </cell>
          <cell r="D147" t="str">
            <v>Suzuki</v>
          </cell>
          <cell r="E147" t="str">
            <v>Samurai 1.9 Lts., SOHC Tipo Jeep Long Body 3P., 4x4 T/M, Motor Diesel.</v>
          </cell>
          <cell r="I147">
            <v>8</v>
          </cell>
          <cell r="J147">
            <v>0.11</v>
          </cell>
          <cell r="K147">
            <v>0.03</v>
          </cell>
          <cell r="L147">
            <v>0.41</v>
          </cell>
          <cell r="O147">
            <v>0.07</v>
          </cell>
          <cell r="P147" t="str">
            <v>Aprobado</v>
          </cell>
        </row>
        <row r="148">
          <cell r="A148">
            <v>143</v>
          </cell>
          <cell r="B148">
            <v>37328</v>
          </cell>
          <cell r="C148" t="str">
            <v>Automóvil</v>
          </cell>
          <cell r="D148" t="str">
            <v>Chevrolet</v>
          </cell>
          <cell r="E148" t="str">
            <v>Luv 2.5 Lts., DOHC Pick Up Doble Cabina 4P., 4WD T/M, Turbo Diesel.</v>
          </cell>
          <cell r="I148">
            <v>19</v>
          </cell>
          <cell r="J148">
            <v>0.03</v>
          </cell>
          <cell r="K148">
            <v>0.03</v>
          </cell>
          <cell r="L148">
            <v>0.93</v>
          </cell>
          <cell r="O148">
            <v>0.04</v>
          </cell>
          <cell r="P148" t="str">
            <v>Aprobado</v>
          </cell>
        </row>
        <row r="149">
          <cell r="A149">
            <v>144</v>
          </cell>
          <cell r="B149">
            <v>37333</v>
          </cell>
          <cell r="C149" t="str">
            <v>Automóvil</v>
          </cell>
          <cell r="D149" t="str">
            <v>Kia</v>
          </cell>
          <cell r="E149" t="str">
            <v>Besta Grand 3.0 Lts., SOHC Furgón 4P., T/M, Motor Diesel.</v>
          </cell>
          <cell r="I149">
            <v>13</v>
          </cell>
          <cell r="J149">
            <v>0.16</v>
          </cell>
          <cell r="K149">
            <v>0.09</v>
          </cell>
          <cell r="L149">
            <v>0.9</v>
          </cell>
          <cell r="O149" t="str">
            <v>0,09 (*) </v>
          </cell>
          <cell r="P149" t="str">
            <v>Rechazado
Causa: Muestra de vehículos no cumplió con el nivel máximo permitido para la emisión de MP
Unidad Afectadas: 12 
Solución: Se aclara peso para el orden de marcha, y se revisa la unidad de control de la vávula EGR.</v>
          </cell>
          <cell r="Q149">
            <v>37358</v>
          </cell>
          <cell r="R149">
            <v>37426</v>
          </cell>
          <cell r="S149">
            <v>12</v>
          </cell>
        </row>
        <row r="150">
          <cell r="A150">
            <v>145</v>
          </cell>
          <cell r="B150">
            <v>37417</v>
          </cell>
          <cell r="C150" t="str">
            <v>Automóvil</v>
          </cell>
          <cell r="D150" t="str">
            <v>Kia</v>
          </cell>
          <cell r="E150" t="str">
            <v>Besta Grand 3.0 Lts., SOHC Furgón 4P., T/M, Motor Diesel.</v>
          </cell>
          <cell r="I150">
            <v>13</v>
          </cell>
          <cell r="J150">
            <v>0.14</v>
          </cell>
          <cell r="K150">
            <v>0.06</v>
          </cell>
          <cell r="L150">
            <v>0.77</v>
          </cell>
          <cell r="O150">
            <v>0.06</v>
          </cell>
          <cell r="P150" t="str">
            <v>Aprobado</v>
          </cell>
          <cell r="Q150">
            <v>37358</v>
          </cell>
          <cell r="R150">
            <v>37426</v>
          </cell>
          <cell r="S150">
            <v>12</v>
          </cell>
        </row>
        <row r="151">
          <cell r="A151">
            <v>146</v>
          </cell>
          <cell r="B151">
            <v>37342</v>
          </cell>
          <cell r="C151" t="str">
            <v>Automóvil</v>
          </cell>
          <cell r="D151" t="str">
            <v>Daewoo</v>
          </cell>
          <cell r="E151" t="str">
            <v>Rezzo 1.6 Lts., 16V DOHC Station Wagon 5P., 2WD T/M, Motor Otto.</v>
          </cell>
          <cell r="I151">
            <v>5</v>
          </cell>
          <cell r="J151">
            <v>1.26</v>
          </cell>
          <cell r="K151">
            <v>0.07</v>
          </cell>
          <cell r="L151">
            <v>0.06</v>
          </cell>
          <cell r="P151" t="str">
            <v>Aprobado</v>
          </cell>
        </row>
        <row r="152">
          <cell r="A152">
            <v>147</v>
          </cell>
          <cell r="B152">
            <v>37348</v>
          </cell>
          <cell r="C152" t="str">
            <v>Automóvil</v>
          </cell>
          <cell r="D152" t="str">
            <v>Honda</v>
          </cell>
          <cell r="E152" t="str">
            <v>CR-V LX 2.4 Lts., DOHC Hatchback 5P., 2WD T/A, Motor Otto.</v>
          </cell>
          <cell r="I152">
            <v>3</v>
          </cell>
          <cell r="J152">
            <v>1.38</v>
          </cell>
          <cell r="K152">
            <v>0.05</v>
          </cell>
          <cell r="L152">
            <v>0.02</v>
          </cell>
          <cell r="P152" t="str">
            <v>Aprobado</v>
          </cell>
        </row>
        <row r="153">
          <cell r="A153">
            <v>148</v>
          </cell>
          <cell r="B153">
            <v>37349</v>
          </cell>
          <cell r="C153" t="str">
            <v>Automóvil</v>
          </cell>
          <cell r="D153" t="str">
            <v>Nissan</v>
          </cell>
          <cell r="E153" t="str">
            <v>X-Trail (T-30) 2.5 Lts., DOHC Station Wagon 5P., 4WD T/A, Motor Otto.</v>
          </cell>
          <cell r="I153">
            <v>14</v>
          </cell>
          <cell r="J153">
            <v>1.03</v>
          </cell>
          <cell r="K153">
            <v>0.05</v>
          </cell>
          <cell r="L153">
            <v>0.04</v>
          </cell>
          <cell r="P153" t="str">
            <v>Aprobado</v>
          </cell>
        </row>
        <row r="154">
          <cell r="A154">
            <v>149</v>
          </cell>
          <cell r="B154">
            <v>37349</v>
          </cell>
          <cell r="C154" t="str">
            <v>Automóvil</v>
          </cell>
          <cell r="D154" t="str">
            <v>Hyundai</v>
          </cell>
          <cell r="E154" t="str">
            <v>Matrix FC 1.8 Lts., DOHC Station 5P., T/M, Motor Otto.</v>
          </cell>
          <cell r="I154">
            <v>3</v>
          </cell>
          <cell r="J154">
            <v>0.53</v>
          </cell>
          <cell r="K154">
            <v>0.09</v>
          </cell>
          <cell r="L154">
            <v>0.02</v>
          </cell>
          <cell r="P154" t="str">
            <v>Aprobado</v>
          </cell>
        </row>
        <row r="155">
          <cell r="A155">
            <v>150</v>
          </cell>
          <cell r="B155">
            <v>37355</v>
          </cell>
          <cell r="C155" t="str">
            <v>Automóvil</v>
          </cell>
          <cell r="D155" t="str">
            <v>Toyota</v>
          </cell>
          <cell r="E155" t="str">
            <v>Hiace 3.0 Lts., Furgón 4P., T/M, Motor Diesel.</v>
          </cell>
          <cell r="I155">
            <v>9</v>
          </cell>
          <cell r="J155">
            <v>0.44</v>
          </cell>
          <cell r="K155">
            <v>0.07</v>
          </cell>
          <cell r="L155">
            <v>1.3</v>
          </cell>
          <cell r="O155">
            <v>0.05</v>
          </cell>
          <cell r="P155" t="str">
            <v>Aprobado</v>
          </cell>
        </row>
        <row r="156">
          <cell r="A156">
            <v>151</v>
          </cell>
          <cell r="B156">
            <v>37362</v>
          </cell>
          <cell r="C156" t="str">
            <v>Automóvil</v>
          </cell>
          <cell r="D156" t="str">
            <v>Hyundai</v>
          </cell>
          <cell r="E156" t="str">
            <v>H-100 Grace Van Turbo 2.5 Lts., SOHC Furgón 3Asientos 4x2 T/M, Motor Diesel.</v>
          </cell>
          <cell r="I156">
            <v>6</v>
          </cell>
          <cell r="J156">
            <v>1</v>
          </cell>
          <cell r="K156">
            <v>0.14</v>
          </cell>
          <cell r="L156">
            <v>0.57</v>
          </cell>
          <cell r="O156">
            <v>0.13</v>
          </cell>
          <cell r="P156" t="str">
            <v>Aprobado</v>
          </cell>
        </row>
        <row r="157">
          <cell r="A157">
            <v>152</v>
          </cell>
          <cell r="B157">
            <v>37371</v>
          </cell>
          <cell r="C157" t="str">
            <v>Automóvil</v>
          </cell>
          <cell r="D157" t="str">
            <v>Volkswagen</v>
          </cell>
          <cell r="E157" t="str">
            <v>Gol 1.8 Lts., SOHC, HatchBack, 5P, T/M, Motor UDH Otto</v>
          </cell>
          <cell r="I157">
            <v>3</v>
          </cell>
          <cell r="J157">
            <v>0.77</v>
          </cell>
          <cell r="K157">
            <v>0.06</v>
          </cell>
          <cell r="L157">
            <v>0.06</v>
          </cell>
          <cell r="P157" t="str">
            <v>Aprobado</v>
          </cell>
        </row>
        <row r="158">
          <cell r="A158">
            <v>153</v>
          </cell>
          <cell r="B158">
            <v>37378</v>
          </cell>
          <cell r="C158" t="str">
            <v>Automóvil</v>
          </cell>
          <cell r="D158" t="str">
            <v>Mazda</v>
          </cell>
          <cell r="E158" t="str">
            <v>626  2.0 Lts., Sedán 4P. T/A, Motor Otto</v>
          </cell>
          <cell r="I158">
            <v>36</v>
          </cell>
          <cell r="J158">
            <v>1</v>
          </cell>
          <cell r="K158">
            <v>0.07</v>
          </cell>
          <cell r="L158">
            <v>0.07</v>
          </cell>
          <cell r="P158" t="str">
            <v>Aprobado</v>
          </cell>
        </row>
        <row r="159">
          <cell r="A159">
            <v>154</v>
          </cell>
          <cell r="B159">
            <v>37382</v>
          </cell>
          <cell r="C159" t="str">
            <v>Automóvil</v>
          </cell>
          <cell r="D159" t="str">
            <v>Mitsubishi</v>
          </cell>
          <cell r="E159" t="str">
            <v>L-200 2.5 Lts., TDI GLS SOHC D/C  4P. 4x4 T/M, Motor Diesel.</v>
          </cell>
          <cell r="I159">
            <v>15</v>
          </cell>
          <cell r="J159">
            <v>0.14</v>
          </cell>
          <cell r="K159">
            <v>0.03</v>
          </cell>
          <cell r="L159">
            <v>0.74</v>
          </cell>
          <cell r="O159">
            <v>0.06</v>
          </cell>
          <cell r="P159" t="str">
            <v>Aprobado</v>
          </cell>
        </row>
        <row r="160">
          <cell r="A160">
            <v>155</v>
          </cell>
          <cell r="B160">
            <v>37385</v>
          </cell>
          <cell r="C160" t="str">
            <v>Automóvil</v>
          </cell>
          <cell r="D160" t="str">
            <v>Chevrolet</v>
          </cell>
          <cell r="E160" t="str">
            <v>Zafira 2.0 Lts., SOHC Station Wagon 5P., T/M, Motor Otto.</v>
          </cell>
          <cell r="I160">
            <v>16</v>
          </cell>
          <cell r="J160">
            <v>0.46</v>
          </cell>
          <cell r="K160">
            <v>0.07</v>
          </cell>
          <cell r="L160">
            <v>0.08</v>
          </cell>
          <cell r="P160" t="str">
            <v>Aprobado</v>
          </cell>
        </row>
        <row r="161">
          <cell r="A161">
            <v>156</v>
          </cell>
          <cell r="B161">
            <v>37389</v>
          </cell>
          <cell r="C161" t="str">
            <v>Automóvil</v>
          </cell>
          <cell r="D161" t="str">
            <v>Peugeot </v>
          </cell>
          <cell r="E161" t="str">
            <v>206 1.6 Lts., 16V DOHC HatchBack 5P., T/M, Motor Otto.</v>
          </cell>
          <cell r="I161">
            <v>6</v>
          </cell>
          <cell r="J161">
            <v>0.18</v>
          </cell>
          <cell r="K161">
            <v>0.03</v>
          </cell>
          <cell r="L161">
            <v>0.03</v>
          </cell>
          <cell r="P161" t="str">
            <v>Aprobado</v>
          </cell>
        </row>
        <row r="162">
          <cell r="A162">
            <v>157</v>
          </cell>
          <cell r="B162">
            <v>37391</v>
          </cell>
          <cell r="C162" t="str">
            <v>Automóvil</v>
          </cell>
          <cell r="D162" t="str">
            <v>Suzuki</v>
          </cell>
          <cell r="E162" t="str">
            <v>Grand Nomade 2.0 Lts., Tipo Jeep 5P., T/M, Motor Otto</v>
          </cell>
          <cell r="I162">
            <v>46</v>
          </cell>
          <cell r="J162">
            <v>0.42</v>
          </cell>
          <cell r="K162">
            <v>0.07</v>
          </cell>
          <cell r="L162">
            <v>0.11</v>
          </cell>
          <cell r="P162" t="str">
            <v>Aprobado</v>
          </cell>
        </row>
        <row r="163">
          <cell r="A163">
            <v>158</v>
          </cell>
          <cell r="B163">
            <v>37398</v>
          </cell>
          <cell r="C163" t="str">
            <v>Automóvil</v>
          </cell>
          <cell r="D163" t="str">
            <v>Jeep</v>
          </cell>
          <cell r="E163" t="str">
            <v>New Cherokee Limited 3.7 Lts., SOHC Station Wagon Tipo Jeep 5P., T/A, Motor Otto.</v>
          </cell>
          <cell r="I163">
            <v>2</v>
          </cell>
          <cell r="J163">
            <v>0.4</v>
          </cell>
          <cell r="K163">
            <v>0.06</v>
          </cell>
          <cell r="L163">
            <v>0.02</v>
          </cell>
          <cell r="P163" t="str">
            <v>Aprobado</v>
          </cell>
        </row>
        <row r="164">
          <cell r="A164">
            <v>159</v>
          </cell>
          <cell r="B164">
            <v>37406</v>
          </cell>
          <cell r="C164" t="str">
            <v>Automóvil</v>
          </cell>
          <cell r="D164" t="str">
            <v>Citröen</v>
          </cell>
          <cell r="E164" t="str">
            <v>Xsara 1.6 Lts., 16V DOHC Station Wagon 5P., T/A, Motor Otto.</v>
          </cell>
          <cell r="I164">
            <v>6</v>
          </cell>
          <cell r="J164">
            <v>0.54</v>
          </cell>
          <cell r="K164">
            <v>0.05</v>
          </cell>
          <cell r="L164">
            <v>0.04</v>
          </cell>
          <cell r="P164" t="str">
            <v>Aprobado</v>
          </cell>
        </row>
        <row r="165">
          <cell r="A165">
            <v>160</v>
          </cell>
          <cell r="B165">
            <v>37426</v>
          </cell>
          <cell r="C165" t="str">
            <v>Automóvil</v>
          </cell>
          <cell r="D165" t="str">
            <v>Nissan</v>
          </cell>
          <cell r="E165" t="str">
            <v>D-21 2.4 Lts., pick up D/C 4P., T/M, Motor a Gasolina.</v>
          </cell>
          <cell r="I165">
            <v>6</v>
          </cell>
          <cell r="J165">
            <v>0.37</v>
          </cell>
          <cell r="K165">
            <v>0.1</v>
          </cell>
          <cell r="L165">
            <v>0.15</v>
          </cell>
          <cell r="P165" t="str">
            <v>Aprobado</v>
          </cell>
        </row>
        <row r="166">
          <cell r="A166">
            <v>161</v>
          </cell>
          <cell r="B166">
            <v>37431</v>
          </cell>
          <cell r="C166" t="str">
            <v>Automóvil</v>
          </cell>
          <cell r="D166" t="str">
            <v>Honda</v>
          </cell>
          <cell r="E166" t="str">
            <v>Streams Si 2.0 Lts., DOHC Hatchback 5P., T/A, Motor Otto.</v>
          </cell>
          <cell r="I166">
            <v>3</v>
          </cell>
          <cell r="J166">
            <v>1.44</v>
          </cell>
          <cell r="K166">
            <v>0.08</v>
          </cell>
          <cell r="L166">
            <v>0.03</v>
          </cell>
          <cell r="P166" t="str">
            <v>Aprobado</v>
          </cell>
        </row>
        <row r="167">
          <cell r="A167">
            <v>162</v>
          </cell>
          <cell r="B167">
            <v>37439</v>
          </cell>
          <cell r="C167" t="str">
            <v>Automóvil</v>
          </cell>
          <cell r="D167" t="str">
            <v>Daewoo</v>
          </cell>
          <cell r="E167" t="str">
            <v>Lanos 1.5 Lts., Sedán 4P., T/A,  Motor a Gasolina. </v>
          </cell>
          <cell r="I167">
            <v>2</v>
          </cell>
          <cell r="J167">
            <v>0.68</v>
          </cell>
          <cell r="K167">
            <v>0.1</v>
          </cell>
          <cell r="L167">
            <v>0.07</v>
          </cell>
          <cell r="P167" t="str">
            <v>Aprobado</v>
          </cell>
        </row>
        <row r="168">
          <cell r="A168">
            <v>163</v>
          </cell>
          <cell r="B168">
            <v>37441</v>
          </cell>
          <cell r="C168" t="str">
            <v>Automóvil</v>
          </cell>
          <cell r="D168" t="str">
            <v>Renault</v>
          </cell>
          <cell r="E168" t="str">
            <v>Megane RXE 2.0 Lts., Sedán 4P., T/M, Motor Otto.</v>
          </cell>
          <cell r="I168">
            <v>7</v>
          </cell>
          <cell r="J168">
            <v>0.37</v>
          </cell>
          <cell r="K168">
            <v>0.06</v>
          </cell>
          <cell r="L168">
            <v>0.06</v>
          </cell>
          <cell r="P168" t="str">
            <v>Aprobado</v>
          </cell>
        </row>
        <row r="169">
          <cell r="A169">
            <v>164</v>
          </cell>
          <cell r="B169">
            <v>37445</v>
          </cell>
          <cell r="C169" t="str">
            <v>Automóvil</v>
          </cell>
          <cell r="D169" t="str">
            <v>Citröen</v>
          </cell>
          <cell r="E169" t="str">
            <v>Berlingo 1.9 Lts., Furgón 4P., T/M, Motor Diesel.</v>
          </cell>
          <cell r="I169">
            <v>11</v>
          </cell>
          <cell r="J169">
            <v>0.0605</v>
          </cell>
          <cell r="K169">
            <v>0.02</v>
          </cell>
          <cell r="L169">
            <v>0.6435</v>
          </cell>
          <cell r="O169">
            <v>0.048</v>
          </cell>
          <cell r="P169" t="str">
            <v>Aprobado</v>
          </cell>
        </row>
        <row r="170">
          <cell r="A170">
            <v>165</v>
          </cell>
          <cell r="B170">
            <v>37447</v>
          </cell>
          <cell r="C170" t="str">
            <v>Automóvil</v>
          </cell>
          <cell r="D170" t="str">
            <v>Volkswagen</v>
          </cell>
          <cell r="E170" t="str">
            <v>Volkswagen Passat 1.8 Lts., T  DOHC Sedán, 4P., T/A, Motor Otto.</v>
          </cell>
          <cell r="I170">
            <v>5</v>
          </cell>
          <cell r="J170">
            <v>0.6</v>
          </cell>
          <cell r="K170">
            <v>0.03</v>
          </cell>
          <cell r="L170">
            <v>0.01</v>
          </cell>
          <cell r="P170" t="str">
            <v>Aprobado</v>
          </cell>
        </row>
        <row r="171">
          <cell r="A171">
            <v>166</v>
          </cell>
          <cell r="B171">
            <v>37447</v>
          </cell>
          <cell r="C171" t="str">
            <v>Automóvil</v>
          </cell>
          <cell r="D171" t="str">
            <v>Nissan</v>
          </cell>
          <cell r="E171" t="str">
            <v>Pathfinder R-50 3.5 Lts., DOHC Station Wagon 5P., 4WD T/A, Motor Otto.</v>
          </cell>
          <cell r="I171">
            <v>7</v>
          </cell>
          <cell r="J171">
            <v>1.12</v>
          </cell>
          <cell r="K171">
            <v>0.08</v>
          </cell>
          <cell r="L171">
            <v>0.24</v>
          </cell>
          <cell r="P171" t="str">
            <v>Aprobado</v>
          </cell>
        </row>
        <row r="172">
          <cell r="A172">
            <v>167</v>
          </cell>
          <cell r="B172">
            <v>37448</v>
          </cell>
          <cell r="C172" t="str">
            <v>Automóvil</v>
          </cell>
          <cell r="D172" t="str">
            <v>Hyundai</v>
          </cell>
          <cell r="E172" t="str">
            <v>Accen Prime 1.5 Lts., LC GLS DOHC Sedán 4P., T/M, Motor Otto.</v>
          </cell>
          <cell r="I172">
            <v>14</v>
          </cell>
          <cell r="J172">
            <v>0.38</v>
          </cell>
          <cell r="K172">
            <v>0.09</v>
          </cell>
          <cell r="L172">
            <v>0.06</v>
          </cell>
          <cell r="P172" t="str">
            <v>Aprobado</v>
          </cell>
        </row>
        <row r="173">
          <cell r="A173">
            <v>168</v>
          </cell>
          <cell r="B173">
            <v>37453</v>
          </cell>
          <cell r="C173" t="str">
            <v>Automóvil</v>
          </cell>
          <cell r="D173" t="str">
            <v>Daewoo</v>
          </cell>
          <cell r="E173" t="str">
            <v>Musso E 32 3.2 Lts., DOHC Station Wagon 5P., T/M, Motor Otto.</v>
          </cell>
          <cell r="I173">
            <v>1</v>
          </cell>
          <cell r="J173">
            <v>1.31</v>
          </cell>
          <cell r="K173">
            <v>0.22</v>
          </cell>
          <cell r="L173">
            <v>0.62</v>
          </cell>
          <cell r="P173" t="str">
            <v>Aprobado</v>
          </cell>
        </row>
        <row r="174">
          <cell r="A174">
            <v>169</v>
          </cell>
          <cell r="B174">
            <v>37454</v>
          </cell>
          <cell r="C174" t="str">
            <v>Automóvil</v>
          </cell>
          <cell r="D174" t="str">
            <v>Kia</v>
          </cell>
          <cell r="E174" t="str">
            <v>Spectra 1.6 Lts., 16V DOHC Sedán 4P., T/M, Motor Otto.</v>
          </cell>
          <cell r="I174">
            <v>17</v>
          </cell>
          <cell r="J174">
            <v>0.43</v>
          </cell>
          <cell r="K174">
            <v>0.05</v>
          </cell>
          <cell r="L174">
            <v>0.04</v>
          </cell>
          <cell r="P174" t="str">
            <v>Aprobado</v>
          </cell>
        </row>
        <row r="175">
          <cell r="A175">
            <v>170</v>
          </cell>
          <cell r="B175">
            <v>37459</v>
          </cell>
          <cell r="C175" t="str">
            <v>Automóvil</v>
          </cell>
          <cell r="D175" t="str">
            <v>Mitsubishi</v>
          </cell>
          <cell r="E175" t="str">
            <v>L-200 2.5 Lts., TDI GL, SOHC Doble Cabina 4P., 4x2 T/M, Motor Diesel.</v>
          </cell>
          <cell r="I175">
            <v>7</v>
          </cell>
          <cell r="J175">
            <v>0.28</v>
          </cell>
          <cell r="K175">
            <v>0.13</v>
          </cell>
          <cell r="L175">
            <v>0.46</v>
          </cell>
          <cell r="O175">
            <v>0.04</v>
          </cell>
          <cell r="P175" t="str">
            <v>Aprobado</v>
          </cell>
        </row>
        <row r="176">
          <cell r="A176">
            <v>171</v>
          </cell>
          <cell r="B176">
            <v>37462</v>
          </cell>
          <cell r="C176" t="str">
            <v>Automóvil</v>
          </cell>
          <cell r="D176" t="str">
            <v>Chevrolet</v>
          </cell>
          <cell r="E176" t="str">
            <v>Corsa 1.7 Lts., Pick Up 2P., T/M, Motor Diesel.</v>
          </cell>
          <cell r="I176">
            <v>20</v>
          </cell>
          <cell r="J176">
            <v>0.28</v>
          </cell>
          <cell r="K176">
            <v>0.23</v>
          </cell>
          <cell r="L176">
            <v>0.45</v>
          </cell>
          <cell r="O176">
            <v>0.07</v>
          </cell>
          <cell r="P176" t="str">
            <v>Aprobado</v>
          </cell>
        </row>
        <row r="177">
          <cell r="A177">
            <v>172</v>
          </cell>
          <cell r="B177">
            <v>37466</v>
          </cell>
          <cell r="C177" t="str">
            <v>Automóvil</v>
          </cell>
          <cell r="D177" t="str">
            <v>Suzuki</v>
          </cell>
          <cell r="E177" t="str">
            <v>Grand Nomade 2.0 Lts., SOHC Station Wagon 4WD 5P., T/M, Motor Diesel.</v>
          </cell>
          <cell r="I177">
            <v>28</v>
          </cell>
          <cell r="J177">
            <v>0.06</v>
          </cell>
          <cell r="K177">
            <v>0.03</v>
          </cell>
          <cell r="L177">
            <v>0.67</v>
          </cell>
          <cell r="O177">
            <v>0.03</v>
          </cell>
          <cell r="P177" t="str">
            <v>Aprobado</v>
          </cell>
        </row>
        <row r="178">
          <cell r="A178">
            <v>173</v>
          </cell>
          <cell r="B178">
            <v>37469</v>
          </cell>
          <cell r="C178" t="str">
            <v>Automóvil</v>
          </cell>
          <cell r="D178" t="str">
            <v>Ford</v>
          </cell>
          <cell r="E178" t="str">
            <v>Escape 3.0 Lts., XLT V6 DOHC 4x4 Station Wagon 5P., T/A, Motor Otto. </v>
          </cell>
          <cell r="I178">
            <v>13</v>
          </cell>
          <cell r="J178">
            <v>0.24</v>
          </cell>
          <cell r="K178">
            <v>0.05</v>
          </cell>
          <cell r="L178">
            <v>0.1</v>
          </cell>
          <cell r="P178" t="str">
            <v>Aprobado</v>
          </cell>
        </row>
        <row r="179">
          <cell r="A179">
            <v>174</v>
          </cell>
          <cell r="B179">
            <v>37473</v>
          </cell>
          <cell r="C179" t="str">
            <v>Automóvil</v>
          </cell>
          <cell r="D179" t="str">
            <v>Daihatsu</v>
          </cell>
          <cell r="E179" t="str">
            <v>Terios 1.3 Lts., DOHC Station Wagon 4P., T/M, Motor Otto.</v>
          </cell>
          <cell r="I179">
            <v>6</v>
          </cell>
          <cell r="J179">
            <v>1.12</v>
          </cell>
          <cell r="K179">
            <v>0.08</v>
          </cell>
          <cell r="L179">
            <v>0.02</v>
          </cell>
          <cell r="P179" t="str">
            <v>Aprobado</v>
          </cell>
        </row>
        <row r="180">
          <cell r="A180">
            <v>175</v>
          </cell>
          <cell r="B180">
            <v>37476</v>
          </cell>
          <cell r="C180" t="str">
            <v>Automóvil</v>
          </cell>
          <cell r="D180" t="str">
            <v>Mazda</v>
          </cell>
          <cell r="E180" t="str">
            <v>B-2900 2.9 Lts., SOHC Pick Up Doble Cabina 4P., 4x2 T/M, Motor Diesel.</v>
          </cell>
          <cell r="I180">
            <v>13</v>
          </cell>
          <cell r="J180">
            <v>1.01</v>
          </cell>
          <cell r="K180">
            <v>0.23</v>
          </cell>
          <cell r="L180">
            <v>0.99</v>
          </cell>
          <cell r="O180">
            <v>0.11</v>
          </cell>
          <cell r="P180" t="str">
            <v>Aprobado</v>
          </cell>
        </row>
        <row r="181">
          <cell r="A181">
            <v>176</v>
          </cell>
          <cell r="B181">
            <v>37482</v>
          </cell>
          <cell r="C181" t="str">
            <v>Automóvil</v>
          </cell>
          <cell r="D181" t="str">
            <v>Renault</v>
          </cell>
          <cell r="E181" t="str">
            <v>Megane Scenic 1.9 Lts., dci 8V SOHC Van 5P., T/M, Motor Otto.</v>
          </cell>
          <cell r="I181">
            <v>19</v>
          </cell>
          <cell r="J181">
            <v>0.04</v>
          </cell>
          <cell r="K181">
            <v>0.03</v>
          </cell>
          <cell r="L181">
            <v>0.56</v>
          </cell>
          <cell r="O181">
            <v>0.04</v>
          </cell>
          <cell r="P181" t="str">
            <v>Aprobado</v>
          </cell>
        </row>
        <row r="182">
          <cell r="A182">
            <v>177</v>
          </cell>
          <cell r="B182">
            <v>37494</v>
          </cell>
          <cell r="C182" t="str">
            <v>Automóvil</v>
          </cell>
          <cell r="D182" t="str">
            <v>Toyota</v>
          </cell>
          <cell r="E182" t="str">
            <v>Hilux 2,4 Lts., Doble Cabina 4P., T/M, 4WD Motor Otto.</v>
          </cell>
          <cell r="I182">
            <v>11</v>
          </cell>
          <cell r="J182">
            <v>1.44</v>
          </cell>
          <cell r="K182">
            <v>0.09</v>
          </cell>
          <cell r="L182">
            <v>0.02</v>
          </cell>
          <cell r="P182" t="str">
            <v>Aprobado</v>
          </cell>
        </row>
        <row r="183">
          <cell r="A183">
            <v>178</v>
          </cell>
          <cell r="B183">
            <v>37496</v>
          </cell>
          <cell r="C183" t="str">
            <v>Automóvil</v>
          </cell>
          <cell r="D183" t="str">
            <v>Fiat</v>
          </cell>
          <cell r="E183" t="str">
            <v>Dobló ELX 1,9 Lts., DS SOHC Fúrgon 6P., T/M, Motor Diesel.</v>
          </cell>
          <cell r="I183">
            <v>3</v>
          </cell>
          <cell r="J183">
            <v>0.02</v>
          </cell>
          <cell r="K183">
            <v>0.01</v>
          </cell>
          <cell r="L183">
            <v>0.68</v>
          </cell>
          <cell r="O183">
            <v>0.18</v>
          </cell>
          <cell r="P183" t="str">
            <v>Rechazado
Causa: Muestra de vehículos no cumplió con el nivel máximo permitido para la emisión de MP
Unidad Afectadas: 4
Solución: </v>
          </cell>
          <cell r="Q183">
            <v>37523</v>
          </cell>
          <cell r="S183">
            <v>4</v>
          </cell>
        </row>
        <row r="184">
          <cell r="A184">
            <v>179</v>
          </cell>
          <cell r="B184">
            <v>37497</v>
          </cell>
          <cell r="C184" t="str">
            <v>Automóvil</v>
          </cell>
          <cell r="D184" t="str">
            <v>Kia</v>
          </cell>
          <cell r="E184" t="str">
            <v>Sephia 1.8 Lts., DOHC Hatchback 5P., T/M, Motor Otto.</v>
          </cell>
          <cell r="I184">
            <v>2</v>
          </cell>
          <cell r="J184">
            <v>0.37</v>
          </cell>
          <cell r="K184">
            <v>0.05</v>
          </cell>
          <cell r="L184">
            <v>0.02</v>
          </cell>
          <cell r="P184" t="str">
            <v>Aprobado</v>
          </cell>
        </row>
        <row r="185">
          <cell r="A185">
            <v>180</v>
          </cell>
          <cell r="B185">
            <v>37502</v>
          </cell>
          <cell r="C185" t="str">
            <v>Automóvil</v>
          </cell>
          <cell r="D185" t="str">
            <v>Nissan</v>
          </cell>
          <cell r="E185" t="str">
            <v>Terrano Serie D-22 2.4 Lts., DOHC Pick Up Doble Cabina 4P., T/M, Motor Otto.</v>
          </cell>
          <cell r="I185">
            <v>1</v>
          </cell>
          <cell r="J185">
            <v>1.9</v>
          </cell>
          <cell r="K185">
            <v>0.13</v>
          </cell>
          <cell r="L185">
            <v>0.07</v>
          </cell>
          <cell r="P185" t="str">
            <v>Aprobado</v>
          </cell>
        </row>
        <row r="186">
          <cell r="A186">
            <v>181</v>
          </cell>
          <cell r="B186">
            <v>37504</v>
          </cell>
          <cell r="C186" t="str">
            <v>Automóvil</v>
          </cell>
          <cell r="D186" t="str">
            <v>Volkswagen</v>
          </cell>
          <cell r="E186" t="str">
            <v>Golf A4 1.6 Lts., SOHC Hatchback 5P., T/M, Motor BAH Otto.</v>
          </cell>
          <cell r="I186">
            <v>11</v>
          </cell>
          <cell r="J186">
            <v>0.34</v>
          </cell>
          <cell r="K186">
            <v>0.07</v>
          </cell>
          <cell r="L186">
            <v>0.06</v>
          </cell>
          <cell r="P186" t="str">
            <v>Aprobado</v>
          </cell>
        </row>
        <row r="187">
          <cell r="A187">
            <v>182</v>
          </cell>
          <cell r="B187">
            <v>37511</v>
          </cell>
          <cell r="C187" t="str">
            <v>Automóvil</v>
          </cell>
          <cell r="D187" t="str">
            <v>Chevrolet</v>
          </cell>
          <cell r="E187" t="str">
            <v>Corsa 1.8 Lts., SOHC Sedán 4P., T/M, Motor Otto.</v>
          </cell>
          <cell r="I187">
            <v>232</v>
          </cell>
          <cell r="J187">
            <v>0.65</v>
          </cell>
          <cell r="K187">
            <v>0.09</v>
          </cell>
          <cell r="L187">
            <v>0.06</v>
          </cell>
          <cell r="P187" t="str">
            <v>Aprobado</v>
          </cell>
        </row>
        <row r="188">
          <cell r="A188">
            <v>183</v>
          </cell>
          <cell r="B188">
            <v>37512</v>
          </cell>
          <cell r="C188" t="str">
            <v>Automóvil</v>
          </cell>
          <cell r="D188" t="str">
            <v>Citröen</v>
          </cell>
          <cell r="E188" t="str">
            <v>C-5 2.0 Lts., DOHC 16V Hatchback 5P., T/A, Motor Otto. </v>
          </cell>
          <cell r="I188">
            <v>22</v>
          </cell>
          <cell r="J188">
            <v>0.97</v>
          </cell>
          <cell r="K188">
            <v>0.13</v>
          </cell>
          <cell r="L188">
            <v>0.04</v>
          </cell>
          <cell r="P188" t="str">
            <v>Aprobado</v>
          </cell>
        </row>
        <row r="189">
          <cell r="A189">
            <v>184</v>
          </cell>
          <cell r="B189">
            <v>37524</v>
          </cell>
          <cell r="C189" t="str">
            <v>Automóvil</v>
          </cell>
          <cell r="D189" t="str">
            <v>Peugeot </v>
          </cell>
          <cell r="E189" t="str">
            <v>206 1.4 Lts., HDI SOHC Hatchback 5P., T/M, Motor Diesel.</v>
          </cell>
          <cell r="I189">
            <v>1</v>
          </cell>
          <cell r="J189">
            <v>0.03</v>
          </cell>
          <cell r="K189">
            <v>0.02</v>
          </cell>
          <cell r="L189">
            <v>0.46</v>
          </cell>
          <cell r="P189" t="str">
            <v>Aprobado</v>
          </cell>
        </row>
        <row r="190">
          <cell r="A190">
            <v>185</v>
          </cell>
          <cell r="B190">
            <v>37530</v>
          </cell>
          <cell r="C190" t="str">
            <v>Automóvil</v>
          </cell>
          <cell r="D190" t="str">
            <v>Hyundai</v>
          </cell>
          <cell r="E190" t="str">
            <v>Accent Prime 1,5 Lts., LC GLS DOHC Sedán 4P., T/A, Motor Otto.</v>
          </cell>
          <cell r="I190">
            <v>6</v>
          </cell>
          <cell r="J190">
            <v>0.66</v>
          </cell>
          <cell r="K190">
            <v>0.17</v>
          </cell>
          <cell r="L190">
            <v>0.06</v>
          </cell>
          <cell r="P190" t="str">
            <v>Aprobado</v>
          </cell>
        </row>
        <row r="191">
          <cell r="A191">
            <v>186</v>
          </cell>
          <cell r="B191">
            <v>37531</v>
          </cell>
          <cell r="C191" t="str">
            <v>Automóvil</v>
          </cell>
          <cell r="D191" t="str">
            <v>Kia</v>
          </cell>
          <cell r="E191" t="str">
            <v>Sportage Grand 2.0 Lts., SOHC Tipo Jeep 5P. 4x4. T/A, Motor Diesel.</v>
          </cell>
          <cell r="I191">
            <v>8</v>
          </cell>
          <cell r="J191">
            <v>0.1</v>
          </cell>
          <cell r="K191">
            <v>0.07</v>
          </cell>
          <cell r="L191">
            <v>0.82</v>
          </cell>
          <cell r="O191">
            <v>0.05</v>
          </cell>
          <cell r="P191" t="str">
            <v>Rechazado
Causa: Muestra de vehículos no cumplió con el nivel máximo permitido para la emisión de Nox
Unidad Afectadas: 7 
Solución: </v>
          </cell>
          <cell r="Q191">
            <v>37550</v>
          </cell>
          <cell r="S191">
            <v>7</v>
          </cell>
        </row>
        <row r="192">
          <cell r="A192">
            <v>187</v>
          </cell>
          <cell r="B192">
            <v>37532</v>
          </cell>
          <cell r="C192" t="str">
            <v>Automóvil</v>
          </cell>
          <cell r="D192" t="str">
            <v>Mitsubishi</v>
          </cell>
          <cell r="E192" t="str">
            <v>L-200 Diesel D/C 4x4, Pick- Up4P., 2.5 Lts., T/M</v>
          </cell>
          <cell r="I192">
            <v>31</v>
          </cell>
          <cell r="J192">
            <v>1.21</v>
          </cell>
          <cell r="K192">
            <v>0.28</v>
          </cell>
          <cell r="L192">
            <v>0.94</v>
          </cell>
          <cell r="O192">
            <v>0.14</v>
          </cell>
          <cell r="P192" t="str">
            <v>Aprobado</v>
          </cell>
        </row>
        <row r="193">
          <cell r="A193">
            <v>188</v>
          </cell>
          <cell r="B193">
            <v>37536</v>
          </cell>
          <cell r="C193" t="str">
            <v>Automóvil</v>
          </cell>
          <cell r="D193" t="str">
            <v>Honda</v>
          </cell>
          <cell r="E193" t="str">
            <v>Civic 1.7 Lts., EX SOHC, Sedán 4P., T/M, Motor Otto.</v>
          </cell>
          <cell r="I193">
            <v>5</v>
          </cell>
          <cell r="J193">
            <v>0.59</v>
          </cell>
          <cell r="K193">
            <v>0.04</v>
          </cell>
          <cell r="L193">
            <v>0.08</v>
          </cell>
          <cell r="P193" t="str">
            <v>Aprobado</v>
          </cell>
        </row>
        <row r="194">
          <cell r="A194">
            <v>189</v>
          </cell>
          <cell r="B194">
            <v>37537</v>
          </cell>
          <cell r="C194" t="str">
            <v>Automóvil</v>
          </cell>
          <cell r="D194" t="str">
            <v>Daewoo</v>
          </cell>
          <cell r="E194" t="str">
            <v>Nubira 1.6 Lts.,Sedán 4P.,Versión S T/A, Motor Otto</v>
          </cell>
          <cell r="I194">
            <v>23</v>
          </cell>
          <cell r="J194">
            <v>0.82</v>
          </cell>
          <cell r="K194">
            <v>0.11</v>
          </cell>
          <cell r="L194">
            <v>0.11</v>
          </cell>
          <cell r="P194" t="str">
            <v>Aprobado</v>
          </cell>
        </row>
        <row r="195">
          <cell r="A195">
            <v>190</v>
          </cell>
          <cell r="B195">
            <v>37539</v>
          </cell>
          <cell r="C195" t="str">
            <v>Automóvil</v>
          </cell>
          <cell r="D195" t="str">
            <v>Skoda</v>
          </cell>
          <cell r="E195" t="str">
            <v>Octavia 1.9 Lts., TDI SOHC Sedán 4P., T/M, Motor Diesel AGR.</v>
          </cell>
          <cell r="I195">
            <v>13</v>
          </cell>
          <cell r="J195">
            <v>0.04</v>
          </cell>
          <cell r="K195">
            <v>0.03</v>
          </cell>
          <cell r="L195">
            <v>0.56</v>
          </cell>
          <cell r="O195">
            <v>0.06</v>
          </cell>
          <cell r="P195" t="str">
            <v>Aprobado</v>
          </cell>
        </row>
        <row r="196">
          <cell r="A196">
            <v>191</v>
          </cell>
          <cell r="B196">
            <v>37546</v>
          </cell>
          <cell r="C196" t="str">
            <v>Automóvil</v>
          </cell>
          <cell r="D196" t="str">
            <v>Hyundai</v>
          </cell>
          <cell r="E196" t="str">
            <v>Porter AU 2.5 Lts., SOHC Std. Cab., Turbo Camión 2P., T/M, Motor Diesel.</v>
          </cell>
          <cell r="I196">
            <v>20</v>
          </cell>
          <cell r="J196">
            <v>1.14</v>
          </cell>
          <cell r="K196">
            <v>0.11</v>
          </cell>
          <cell r="L196">
            <v>0.46</v>
          </cell>
          <cell r="O196">
            <v>0.13</v>
          </cell>
          <cell r="P196" t="str">
            <v>Aprobado</v>
          </cell>
        </row>
        <row r="197">
          <cell r="A197">
            <v>192</v>
          </cell>
          <cell r="B197">
            <v>37550</v>
          </cell>
          <cell r="C197" t="str">
            <v>Automóvil</v>
          </cell>
          <cell r="D197" t="str">
            <v>Chevrolet</v>
          </cell>
          <cell r="E197" t="str">
            <v>Combo 1.7 Lts., SOHC Furgón 5P., T/M,  Motor Diesel.</v>
          </cell>
          <cell r="I197">
            <v>45</v>
          </cell>
          <cell r="J197">
            <v>0.06</v>
          </cell>
          <cell r="K197">
            <v>0.02</v>
          </cell>
          <cell r="L197">
            <v>0.57</v>
          </cell>
          <cell r="O197">
            <v>0.07</v>
          </cell>
          <cell r="P197" t="str">
            <v>Aprobado</v>
          </cell>
        </row>
        <row r="198">
          <cell r="A198">
            <v>193</v>
          </cell>
          <cell r="B198">
            <v>37551</v>
          </cell>
          <cell r="C198" t="str">
            <v>Automóvil</v>
          </cell>
          <cell r="D198" t="str">
            <v>Citröen</v>
          </cell>
          <cell r="E198" t="str">
            <v>Xsara Picasso 2.0 Lts., HDI SOHC, VAN 5P., T/M, Motor Diesel.  </v>
          </cell>
          <cell r="I198">
            <v>20</v>
          </cell>
          <cell r="J198">
            <v>0.07</v>
          </cell>
          <cell r="K198">
            <v>0.03</v>
          </cell>
          <cell r="L198">
            <v>0.56</v>
          </cell>
          <cell r="O198">
            <v>0.04</v>
          </cell>
          <cell r="P198" t="str">
            <v>Aprobado</v>
          </cell>
        </row>
        <row r="199">
          <cell r="A199">
            <v>194</v>
          </cell>
          <cell r="B199">
            <v>37557</v>
          </cell>
          <cell r="C199" t="str">
            <v>Automóvil</v>
          </cell>
          <cell r="D199" t="str">
            <v>Suzuki</v>
          </cell>
          <cell r="E199" t="str">
            <v>Jimny SN413V 1.3 Lts., DOHC 4x4 Tipo Jeep 3P., T/M, Motor Otto.</v>
          </cell>
          <cell r="I199">
            <v>6</v>
          </cell>
          <cell r="J199">
            <v>0.47</v>
          </cell>
          <cell r="K199">
            <v>0.07</v>
          </cell>
          <cell r="L199">
            <v>0.12</v>
          </cell>
          <cell r="P199" t="str">
            <v>Aprobado</v>
          </cell>
        </row>
        <row r="200">
          <cell r="A200">
            <v>195</v>
          </cell>
          <cell r="B200">
            <v>37559</v>
          </cell>
          <cell r="C200" t="str">
            <v>Automóvil</v>
          </cell>
          <cell r="D200" t="str">
            <v>Peugeot </v>
          </cell>
          <cell r="E200" t="str">
            <v>307 2.0 Lts., SOHC HDI Hatchback 5P., Turbo T/M, Motor Diesel.</v>
          </cell>
          <cell r="I200">
            <v>1</v>
          </cell>
          <cell r="J200">
            <v>0.05</v>
          </cell>
          <cell r="K200">
            <v>0.03</v>
          </cell>
          <cell r="L200">
            <v>0.54</v>
          </cell>
          <cell r="O200">
            <v>0.02</v>
          </cell>
          <cell r="P200" t="str">
            <v>Aprobado</v>
          </cell>
        </row>
        <row r="201">
          <cell r="A201">
            <v>196</v>
          </cell>
          <cell r="B201">
            <v>37565</v>
          </cell>
          <cell r="C201" t="str">
            <v>Automóvil</v>
          </cell>
          <cell r="D201" t="str">
            <v>Mitsubishi</v>
          </cell>
          <cell r="E201" t="str">
            <v>L-300 2.5 Lts., SOHC Furgon 5P., ECO Diesel, T/M, Motor Diesel.</v>
          </cell>
          <cell r="I201">
            <v>40</v>
          </cell>
          <cell r="J201">
            <v>0.63</v>
          </cell>
          <cell r="K201">
            <v>0.1</v>
          </cell>
          <cell r="L201">
            <v>1.36</v>
          </cell>
          <cell r="O201">
            <v>0.1</v>
          </cell>
          <cell r="P201" t="str">
            <v>Aprobado</v>
          </cell>
        </row>
        <row r="202">
          <cell r="A202">
            <v>197</v>
          </cell>
          <cell r="B202">
            <v>37567</v>
          </cell>
          <cell r="C202" t="str">
            <v>Automóvil</v>
          </cell>
          <cell r="D202" t="str">
            <v>Renault</v>
          </cell>
          <cell r="E202" t="str">
            <v>Renault Scenic 1.9 Lts., RX4 dci SOHC Van 5P., T/M, Motor Diesel.</v>
          </cell>
          <cell r="I202">
            <v>14</v>
          </cell>
          <cell r="J202">
            <v>0.04</v>
          </cell>
          <cell r="K202">
            <v>0.02</v>
          </cell>
          <cell r="L202">
            <v>0.8</v>
          </cell>
          <cell r="O202">
            <v>0.05</v>
          </cell>
          <cell r="P202" t="str">
            <v>Aprobado</v>
          </cell>
        </row>
        <row r="203">
          <cell r="A203">
            <v>198</v>
          </cell>
          <cell r="B203">
            <v>37572</v>
          </cell>
          <cell r="C203" t="str">
            <v>Automóvil</v>
          </cell>
          <cell r="D203" t="str">
            <v>Toyota</v>
          </cell>
          <cell r="E203" t="str">
            <v>Yaris 1.5 Lts., DOHC Sedán 4P., T/A, Motor Otto.</v>
          </cell>
          <cell r="I203">
            <v>14</v>
          </cell>
          <cell r="J203">
            <v>0.13</v>
          </cell>
          <cell r="K203">
            <v>0.07</v>
          </cell>
          <cell r="L203">
            <v>0.08</v>
          </cell>
          <cell r="P203" t="str">
            <v>Aprobado</v>
          </cell>
        </row>
        <row r="204">
          <cell r="A204">
            <v>199</v>
          </cell>
          <cell r="B204">
            <v>37574</v>
          </cell>
          <cell r="C204" t="str">
            <v>Automóvil</v>
          </cell>
          <cell r="D204" t="str">
            <v>Ford</v>
          </cell>
          <cell r="E204" t="str">
            <v>Focus 1.8 Lts,. LX DOHC Hatch back 5P., T/M Motor Otto.</v>
          </cell>
          <cell r="I204">
            <v>29</v>
          </cell>
          <cell r="J204">
            <v>0.53</v>
          </cell>
          <cell r="K204">
            <v>0.09</v>
          </cell>
          <cell r="L204">
            <v>0.07</v>
          </cell>
          <cell r="P204" t="str">
            <v>Aprobado</v>
          </cell>
        </row>
        <row r="205">
          <cell r="A205">
            <v>200</v>
          </cell>
          <cell r="B205">
            <v>37579</v>
          </cell>
          <cell r="C205" t="str">
            <v>Automóvil</v>
          </cell>
          <cell r="D205" t="str">
            <v>Ssangyong</v>
          </cell>
          <cell r="E205" t="str">
            <v>Rexton RX 290 2.9 Lts., TDI SOHC Station Wagon (Tipo Jeep) 5P., T/A, Motor Diesel.</v>
          </cell>
          <cell r="I205">
            <v>5</v>
          </cell>
          <cell r="J205">
            <v>0.7</v>
          </cell>
          <cell r="K205">
            <v>0.09</v>
          </cell>
          <cell r="L205">
            <v>0.91</v>
          </cell>
          <cell r="O205">
            <v>0.09</v>
          </cell>
          <cell r="P205" t="str">
            <v>Rechazado
Causa: Muestra de vehículos no cumplió con el nivel máximo permitido para la emisión de Nox
Unidad Afectadas: 5 
Solución: Se cambia la unidad de control de la vávula EGR</v>
          </cell>
          <cell r="Q205">
            <v>37601</v>
          </cell>
          <cell r="R205">
            <v>37645</v>
          </cell>
          <cell r="S205">
            <v>5</v>
          </cell>
        </row>
        <row r="206">
          <cell r="A206">
            <v>201</v>
          </cell>
          <cell r="B206">
            <v>37641</v>
          </cell>
          <cell r="C206" t="str">
            <v>Automóvil</v>
          </cell>
          <cell r="D206" t="str">
            <v>Ssangyong</v>
          </cell>
          <cell r="E206" t="str">
            <v>Rexton RX 290 2.9 Lts., TDI SOHC Station Wagon (Tipo Jeep) 5P., T/A, Motor Diesel.</v>
          </cell>
          <cell r="I206">
            <v>5</v>
          </cell>
          <cell r="J206">
            <v>0.84</v>
          </cell>
          <cell r="K206">
            <v>0.15</v>
          </cell>
          <cell r="L206">
            <v>0.69</v>
          </cell>
          <cell r="O206">
            <v>0.08</v>
          </cell>
          <cell r="P206" t="str">
            <v>Aprobado</v>
          </cell>
          <cell r="Q206">
            <v>37601</v>
          </cell>
          <cell r="R206">
            <v>37645</v>
          </cell>
          <cell r="S206">
            <v>5</v>
          </cell>
        </row>
        <row r="207">
          <cell r="A207">
            <v>202</v>
          </cell>
          <cell r="B207">
            <v>37581</v>
          </cell>
          <cell r="C207" t="str">
            <v>Automóvil</v>
          </cell>
          <cell r="D207" t="str">
            <v>Nissan (M)</v>
          </cell>
          <cell r="E207" t="str">
            <v>D-22 2.4 Lts., DOHC 2WD Pick Up Doble Cabina 4P., T/M, Motor Otto. (Marubeni)</v>
          </cell>
          <cell r="I207">
            <v>7</v>
          </cell>
          <cell r="J207">
            <v>1.18</v>
          </cell>
          <cell r="K207">
            <v>0.07</v>
          </cell>
          <cell r="L207">
            <v>0.05</v>
          </cell>
          <cell r="P207" t="str">
            <v>Aprobado</v>
          </cell>
        </row>
        <row r="208">
          <cell r="A208">
            <v>203</v>
          </cell>
          <cell r="B208">
            <v>37586</v>
          </cell>
          <cell r="C208" t="str">
            <v>Automóvil</v>
          </cell>
          <cell r="D208" t="str">
            <v>Volkswagen</v>
          </cell>
          <cell r="E208" t="str">
            <v>Golf A4 1.9 Lts., TDI SOHC Hatchback 5P., T/M, Motor Diesel.</v>
          </cell>
          <cell r="I208">
            <v>4</v>
          </cell>
          <cell r="J208">
            <v>0.04</v>
          </cell>
          <cell r="K208">
            <v>0.03</v>
          </cell>
          <cell r="L208">
            <v>0.68</v>
          </cell>
          <cell r="O208">
            <v>0.06</v>
          </cell>
          <cell r="P208" t="str">
            <v>Rechazado
Causa: Muestra de vehículos no cumplió con el nivel máximo permitido para la emisión de Nox
Unidad Afectadas: 10 
Solución: Se modifica la potencia absorbida e inercia equivalente.</v>
          </cell>
          <cell r="Q208">
            <v>37600</v>
          </cell>
          <cell r="R208">
            <v>37643</v>
          </cell>
          <cell r="S208">
            <v>10</v>
          </cell>
        </row>
        <row r="209">
          <cell r="A209">
            <v>204</v>
          </cell>
          <cell r="B209">
            <v>37636</v>
          </cell>
          <cell r="C209" t="str">
            <v>Automóvil</v>
          </cell>
          <cell r="D209" t="str">
            <v>Volkswagen</v>
          </cell>
          <cell r="E209" t="str">
            <v>Golf A4 1.9 Lts., TDI SOHC Hatchback 5P., T/M, Motor Diesel.</v>
          </cell>
          <cell r="I209">
            <v>9</v>
          </cell>
          <cell r="J209">
            <v>0.05</v>
          </cell>
          <cell r="K209">
            <v>0.03</v>
          </cell>
          <cell r="L209">
            <v>0.53</v>
          </cell>
          <cell r="O209">
            <v>0.05</v>
          </cell>
          <cell r="P209" t="str">
            <v>Aprobado</v>
          </cell>
          <cell r="Q209">
            <v>37600</v>
          </cell>
          <cell r="R209">
            <v>37643</v>
          </cell>
          <cell r="S209">
            <v>10</v>
          </cell>
        </row>
        <row r="210">
          <cell r="A210">
            <v>205</v>
          </cell>
          <cell r="B210">
            <v>37600</v>
          </cell>
          <cell r="C210" t="str">
            <v>Automóvil</v>
          </cell>
          <cell r="D210" t="str">
            <v>Chevrolet</v>
          </cell>
          <cell r="E210" t="str">
            <v>Luv cargo 2.2 Lts., Pick Up cabina simple 2P. 4X2 T/M, Motor Gasolina</v>
          </cell>
          <cell r="I210">
            <v>7</v>
          </cell>
          <cell r="J210" t="str">
            <v>0..61</v>
          </cell>
          <cell r="K210">
            <v>0.13</v>
          </cell>
          <cell r="L210">
            <v>0.12</v>
          </cell>
          <cell r="P210" t="str">
            <v>Aprobado</v>
          </cell>
        </row>
        <row r="211">
          <cell r="A211">
            <v>206</v>
          </cell>
          <cell r="B211">
            <v>37602</v>
          </cell>
          <cell r="C211" t="str">
            <v>Automóvil</v>
          </cell>
          <cell r="D211" t="str">
            <v>Kia</v>
          </cell>
          <cell r="E211" t="str">
            <v>Carens 1.8 Lts., DOHC Station Wagon 5P., T/M (7 Pasaj.), Motor Otto</v>
          </cell>
          <cell r="I211">
            <v>25</v>
          </cell>
          <cell r="J211">
            <v>0.73</v>
          </cell>
          <cell r="K211">
            <v>0.07</v>
          </cell>
          <cell r="L211">
            <v>0.03</v>
          </cell>
          <cell r="P211" t="str">
            <v>Aprobado</v>
          </cell>
        </row>
        <row r="212">
          <cell r="A212">
            <v>207</v>
          </cell>
          <cell r="B212">
            <v>37607</v>
          </cell>
          <cell r="C212" t="str">
            <v>Automóvil</v>
          </cell>
          <cell r="D212" t="str">
            <v>Peugeot </v>
          </cell>
          <cell r="E212" t="str">
            <v>406 2.0 Lts., SOHC HDI Turbo Diesel Sedán 4P., T/M  Motor Diesel.</v>
          </cell>
          <cell r="I212">
            <v>3</v>
          </cell>
          <cell r="J212">
            <v>0.05</v>
          </cell>
          <cell r="K212">
            <v>0.03</v>
          </cell>
          <cell r="L212">
            <v>0.72</v>
          </cell>
          <cell r="O212">
            <v>0.04</v>
          </cell>
          <cell r="P212" t="str">
            <v>Rechazado
Causa: Muestra de vehículos no cumplió con el nivel máximo permitido para la emisión de Nox 
Unidad Afectadas: 8 
Solución: Se modifico el Software del calculador motor.</v>
          </cell>
          <cell r="Q212">
            <v>37623</v>
          </cell>
          <cell r="R212">
            <v>37708</v>
          </cell>
          <cell r="S212">
            <v>8</v>
          </cell>
        </row>
        <row r="213">
          <cell r="A213">
            <v>208</v>
          </cell>
          <cell r="B213">
            <v>37703</v>
          </cell>
          <cell r="C213" t="str">
            <v>Automóvil</v>
          </cell>
          <cell r="D213" t="str">
            <v>Peugeot </v>
          </cell>
          <cell r="E213" t="str">
            <v>406 2.0 Lts., SOHC HDI Turbo Diesel Sedán 4P., T/M  Motor Diesel.</v>
          </cell>
          <cell r="I213">
            <v>15</v>
          </cell>
          <cell r="J213">
            <v>0.04</v>
          </cell>
          <cell r="K213">
            <v>0.03</v>
          </cell>
          <cell r="L213">
            <v>0.55</v>
          </cell>
          <cell r="O213">
            <v>0.06</v>
          </cell>
          <cell r="P213" t="str">
            <v>Aprobado</v>
          </cell>
          <cell r="Q213">
            <v>37623</v>
          </cell>
          <cell r="R213">
            <v>37708</v>
          </cell>
          <cell r="S213">
            <v>15</v>
          </cell>
        </row>
        <row r="214">
          <cell r="A214">
            <v>209</v>
          </cell>
          <cell r="B214">
            <v>37628</v>
          </cell>
          <cell r="C214" t="str">
            <v>Automóvil</v>
          </cell>
          <cell r="D214" t="str">
            <v>Citröen</v>
          </cell>
          <cell r="E214" t="str">
            <v>C-15 1.9 Lts., SOHC Furgon 4P. T/M, Motor Diesel.</v>
          </cell>
          <cell r="I214">
            <v>20</v>
          </cell>
          <cell r="J214">
            <v>0.07</v>
          </cell>
          <cell r="K214">
            <v>0.03</v>
          </cell>
          <cell r="L214">
            <v>0.41</v>
          </cell>
          <cell r="O214">
            <v>0.02</v>
          </cell>
          <cell r="P214" t="str">
            <v>Aprobado</v>
          </cell>
        </row>
        <row r="215">
          <cell r="A215">
            <v>210</v>
          </cell>
          <cell r="B215">
            <v>37630</v>
          </cell>
          <cell r="C215" t="str">
            <v>Automóvil</v>
          </cell>
          <cell r="D215" t="str">
            <v>Renault</v>
          </cell>
          <cell r="E215" t="str">
            <v>Clio II 1.6 Lts., 16V RT DOHC HatchBack 5P. T/M, Motor Otto</v>
          </cell>
          <cell r="I215">
            <v>40</v>
          </cell>
          <cell r="J215">
            <v>0.67</v>
          </cell>
          <cell r="K215">
            <v>0.07</v>
          </cell>
          <cell r="L215">
            <v>0.03</v>
          </cell>
          <cell r="P215" t="str">
            <v>Aprobado</v>
          </cell>
        </row>
        <row r="216">
          <cell r="A216">
            <v>211</v>
          </cell>
          <cell r="B216">
            <v>37656</v>
          </cell>
          <cell r="C216" t="str">
            <v>Automóvil</v>
          </cell>
          <cell r="D216" t="str">
            <v>Fiat</v>
          </cell>
          <cell r="E216" t="str">
            <v>Strada 1.2 Lts., SOHC Pick Up 2P., T/M, Motor Otto.</v>
          </cell>
          <cell r="I216">
            <v>8</v>
          </cell>
          <cell r="J216">
            <v>0.43</v>
          </cell>
          <cell r="K216">
            <v>0.08</v>
          </cell>
          <cell r="L216">
            <v>0.5</v>
          </cell>
          <cell r="P216" t="str">
            <v>Aprobado</v>
          </cell>
        </row>
        <row r="217">
          <cell r="A217">
            <v>212</v>
          </cell>
          <cell r="B217">
            <v>37664</v>
          </cell>
          <cell r="C217" t="str">
            <v>Automóvil</v>
          </cell>
          <cell r="D217" t="str">
            <v>Kia</v>
          </cell>
          <cell r="E217" t="str">
            <v>Rio II RS 1.3 Lts., SOHC Sedán 4P., T/M Motor Otto.</v>
          </cell>
          <cell r="I217">
            <v>16</v>
          </cell>
          <cell r="J217">
            <v>0.38</v>
          </cell>
          <cell r="K217">
            <v>0.05</v>
          </cell>
          <cell r="L217">
            <v>0.02</v>
          </cell>
          <cell r="P217" t="str">
            <v>Aprobado</v>
          </cell>
        </row>
        <row r="218">
          <cell r="A218">
            <v>213</v>
          </cell>
          <cell r="B218">
            <v>37665</v>
          </cell>
          <cell r="C218" t="str">
            <v>Automóvil</v>
          </cell>
          <cell r="D218" t="str">
            <v>Chevrolet</v>
          </cell>
          <cell r="E218" t="str">
            <v>Luv V6 4x4 3.2 Lts., Pick Up D/C, T/M, Motor Otto.</v>
          </cell>
          <cell r="I218">
            <v>5</v>
          </cell>
          <cell r="J218">
            <v>11.73</v>
          </cell>
          <cell r="K218">
            <v>0.92</v>
          </cell>
          <cell r="L218">
            <v>0.09</v>
          </cell>
          <cell r="P218" t="str">
            <v>Rechazado
Causa: Muestra de vehículos no cumplió con el nivel máximo permitido para la emisión de HC y CO 
Unidad Afectadas: 8 
Solución: </v>
          </cell>
          <cell r="Q218">
            <v>37683</v>
          </cell>
          <cell r="R218">
            <v>37708</v>
          </cell>
          <cell r="S218">
            <v>8</v>
          </cell>
        </row>
        <row r="219">
          <cell r="A219">
            <v>214</v>
          </cell>
          <cell r="B219">
            <v>37705</v>
          </cell>
          <cell r="C219" t="str">
            <v>Automóvil</v>
          </cell>
          <cell r="D219" t="str">
            <v>Chevrolet</v>
          </cell>
          <cell r="E219" t="str">
            <v>Luv V6 4x4 3.2 Lts., Pick Up D/C, T/M, Motor Otto.</v>
          </cell>
          <cell r="I219">
            <v>26</v>
          </cell>
          <cell r="J219">
            <v>2.29</v>
          </cell>
          <cell r="K219">
            <v>0.33</v>
          </cell>
          <cell r="L219">
            <v>0.08</v>
          </cell>
          <cell r="P219" t="str">
            <v>Aprobado</v>
          </cell>
          <cell r="Q219">
            <v>37683</v>
          </cell>
          <cell r="R219">
            <v>37708</v>
          </cell>
          <cell r="S219">
            <v>26</v>
          </cell>
        </row>
        <row r="220">
          <cell r="A220">
            <v>215</v>
          </cell>
          <cell r="B220">
            <v>37671</v>
          </cell>
          <cell r="C220" t="str">
            <v>Automóvil</v>
          </cell>
          <cell r="D220" t="str">
            <v>Suzuki</v>
          </cell>
          <cell r="E220" t="str">
            <v>Grand Nomade 2.0 Lts., SOHC Station Wagon 4WD 4P., T/M, Motor Diesel</v>
          </cell>
          <cell r="I220">
            <v>16</v>
          </cell>
          <cell r="J220">
            <v>0.07</v>
          </cell>
          <cell r="K220">
            <v>0.02</v>
          </cell>
          <cell r="L220">
            <v>0.51</v>
          </cell>
          <cell r="O220">
            <v>0.07</v>
          </cell>
          <cell r="P220" t="str">
            <v>Aprobado</v>
          </cell>
        </row>
        <row r="221">
          <cell r="A221">
            <v>216</v>
          </cell>
          <cell r="B221">
            <v>37679</v>
          </cell>
          <cell r="C221" t="str">
            <v>Automóvil</v>
          </cell>
          <cell r="D221" t="str">
            <v>Hyundai</v>
          </cell>
          <cell r="E221" t="str">
            <v>H-100 Grace Seper Turbo 2.5 Lts., 9 Asientos, T/M, Motor Diesel.</v>
          </cell>
          <cell r="I221">
            <v>41</v>
          </cell>
          <cell r="J221">
            <v>0.97</v>
          </cell>
          <cell r="K221">
            <v>0.15</v>
          </cell>
          <cell r="L221">
            <v>0.47</v>
          </cell>
          <cell r="O221">
            <v>0.12</v>
          </cell>
          <cell r="P221" t="str">
            <v>Aprobado</v>
          </cell>
        </row>
        <row r="222">
          <cell r="A222">
            <v>217</v>
          </cell>
          <cell r="B222">
            <v>37684</v>
          </cell>
          <cell r="C222" t="str">
            <v>Automóvil</v>
          </cell>
          <cell r="D222" t="str">
            <v>Nissan</v>
          </cell>
          <cell r="E222" t="str">
            <v>X-Trail (T30) 2.2 Lts., DOHC Station Wagon 5P., 4WD T/M, Motor Diesel.</v>
          </cell>
          <cell r="I222">
            <v>30</v>
          </cell>
          <cell r="J222">
            <v>0.09</v>
          </cell>
          <cell r="K222">
            <v>0.03</v>
          </cell>
          <cell r="L222">
            <v>0.61</v>
          </cell>
          <cell r="O222">
            <v>0.08</v>
          </cell>
          <cell r="P222" t="str">
            <v>Aprobado</v>
          </cell>
        </row>
        <row r="223">
          <cell r="A223">
            <v>218</v>
          </cell>
          <cell r="B223">
            <v>37691</v>
          </cell>
          <cell r="C223" t="str">
            <v>Automóvil</v>
          </cell>
          <cell r="D223" t="str">
            <v>Volkswagen</v>
          </cell>
          <cell r="E223" t="str">
            <v>Polo 1.6 Lts., SOHC Hatchback 5P, T/M, Motor BAH Otto.</v>
          </cell>
          <cell r="I223">
            <v>6</v>
          </cell>
          <cell r="J223">
            <v>0.35</v>
          </cell>
          <cell r="K223">
            <v>0.07</v>
          </cell>
          <cell r="L223">
            <v>0.04</v>
          </cell>
          <cell r="P223" t="str">
            <v>Aprobado</v>
          </cell>
        </row>
        <row r="224">
          <cell r="A224">
            <v>219</v>
          </cell>
          <cell r="B224">
            <v>37693</v>
          </cell>
          <cell r="C224" t="str">
            <v>Automóvil</v>
          </cell>
          <cell r="D224" t="str">
            <v>Toyota</v>
          </cell>
          <cell r="E224" t="str">
            <v>Hilux 3.0 Lts.,  SOHC Pick Up  D/C, 4P., 4x4  T/M, Motor Diesel.</v>
          </cell>
          <cell r="I224">
            <v>50</v>
          </cell>
          <cell r="J224">
            <v>0.89</v>
          </cell>
          <cell r="K224">
            <v>0.21</v>
          </cell>
          <cell r="L224">
            <v>1.06</v>
          </cell>
          <cell r="O224">
            <v>0.07</v>
          </cell>
          <cell r="P224" t="str">
            <v>Aprobado</v>
          </cell>
        </row>
        <row r="225">
          <cell r="A225">
            <v>220</v>
          </cell>
          <cell r="B225">
            <v>37699</v>
          </cell>
          <cell r="C225" t="str">
            <v>Automóvil</v>
          </cell>
          <cell r="D225" t="str">
            <v>Mazda</v>
          </cell>
          <cell r="E225" t="str">
            <v>B-2600 2.6 Lts., Pick UP Doble Cabina 4P. 4x4 T/M, Motor Otto.</v>
          </cell>
          <cell r="I225">
            <v>7</v>
          </cell>
          <cell r="J225">
            <v>2.05</v>
          </cell>
          <cell r="K225">
            <v>0.16</v>
          </cell>
          <cell r="L225">
            <v>0.17</v>
          </cell>
          <cell r="P225" t="str">
            <v>Aprobado</v>
          </cell>
        </row>
        <row r="226">
          <cell r="A226">
            <v>221</v>
          </cell>
          <cell r="B226">
            <v>37699</v>
          </cell>
          <cell r="C226" t="str">
            <v>Automóvil</v>
          </cell>
          <cell r="D226" t="str">
            <v>Ford</v>
          </cell>
          <cell r="E226" t="str">
            <v>Ranger 2.3 Lts., DOHC XLT Pick Up D/C, 4P, 4x2 T/M Motor Otto</v>
          </cell>
          <cell r="I226">
            <v>7</v>
          </cell>
          <cell r="J226">
            <v>0.69</v>
          </cell>
          <cell r="K226">
            <v>0.11</v>
          </cell>
          <cell r="L226">
            <v>0.16</v>
          </cell>
          <cell r="P226" t="str">
            <v>Aprobado</v>
          </cell>
        </row>
        <row r="227">
          <cell r="A227">
            <v>222</v>
          </cell>
          <cell r="B227">
            <v>37712</v>
          </cell>
          <cell r="C227" t="str">
            <v>Automóvil</v>
          </cell>
          <cell r="D227" t="str">
            <v>Kia</v>
          </cell>
          <cell r="E227" t="str">
            <v>Frontier 2.7 Lts., SOHC Camioneta Doble Cabina Long Body 4P., T/M, Motor Diesel.</v>
          </cell>
          <cell r="I227">
            <v>14</v>
          </cell>
          <cell r="J227">
            <v>0.14</v>
          </cell>
          <cell r="K227">
            <v>0.05</v>
          </cell>
          <cell r="L227">
            <v>1.09</v>
          </cell>
          <cell r="O227">
            <v>0.06</v>
          </cell>
          <cell r="P227" t="str">
            <v>Rechazado
Causa: Muestra de vehículos no cumplió con el nivel máximo permitido para la emisión de Nox 
Unidad Afectadas: 207 
Solución: Se modifica los parametros de potencia absorbida.</v>
          </cell>
          <cell r="Q227">
            <v>37739</v>
          </cell>
          <cell r="R227">
            <v>37750</v>
          </cell>
          <cell r="S227">
            <v>207</v>
          </cell>
        </row>
        <row r="228">
          <cell r="A228">
            <v>223</v>
          </cell>
          <cell r="B228">
            <v>37746</v>
          </cell>
          <cell r="C228" t="str">
            <v>Automóvil</v>
          </cell>
          <cell r="D228" t="str">
            <v>Kia</v>
          </cell>
          <cell r="E228" t="str">
            <v>Frontier 2.7 Lts., SOHC Camioneta Doble Cabina Long Body 4P., T/M, Motor Diesel.</v>
          </cell>
          <cell r="I228">
            <v>9</v>
          </cell>
          <cell r="J228">
            <v>0.08</v>
          </cell>
          <cell r="K228">
            <v>0.04</v>
          </cell>
          <cell r="L228">
            <v>1.02</v>
          </cell>
          <cell r="O228">
            <v>0.04</v>
          </cell>
          <cell r="P228" t="str">
            <v>Aprobado</v>
          </cell>
          <cell r="Q228">
            <v>37739</v>
          </cell>
          <cell r="R228">
            <v>37750</v>
          </cell>
          <cell r="S228">
            <v>207</v>
          </cell>
        </row>
        <row r="229">
          <cell r="A229">
            <v>224</v>
          </cell>
          <cell r="B229">
            <v>37718</v>
          </cell>
          <cell r="C229" t="str">
            <v>Automóvil</v>
          </cell>
          <cell r="D229" t="str">
            <v>Daewoo</v>
          </cell>
          <cell r="E229" t="str">
            <v>Rezzo 2.0 Lts., 16V DOHC Station Wagon 5P., 4x2 T/A, Motor Otto.</v>
          </cell>
          <cell r="I229">
            <v>2</v>
          </cell>
          <cell r="J229">
            <v>1.67</v>
          </cell>
          <cell r="K229">
            <v>0.31</v>
          </cell>
          <cell r="L229">
            <v>0.07</v>
          </cell>
          <cell r="P229" t="str">
            <v>Rechazado
Causa: Muestra de vehículos no cumplió con el nivel máximo permitido para la emisión de HC. 
Unidad Afectadas: 4 
Solución: </v>
          </cell>
          <cell r="Q229">
            <v>37740</v>
          </cell>
          <cell r="S229">
            <v>4</v>
          </cell>
        </row>
        <row r="230">
          <cell r="A230">
            <v>225</v>
          </cell>
          <cell r="B230">
            <v>37721</v>
          </cell>
          <cell r="C230" t="str">
            <v>Automóvil</v>
          </cell>
          <cell r="D230" t="str">
            <v>Hyundai</v>
          </cell>
          <cell r="E230" t="str">
            <v>Getz TB 1.3 Lts., SOHC Hatchback 5P., T/M, Motor Otto.</v>
          </cell>
          <cell r="I230">
            <v>9</v>
          </cell>
          <cell r="J230">
            <v>1.14</v>
          </cell>
          <cell r="K230">
            <v>0.09</v>
          </cell>
          <cell r="L230">
            <v>0.02</v>
          </cell>
          <cell r="P230" t="str">
            <v>Aprobado</v>
          </cell>
        </row>
        <row r="231">
          <cell r="A231">
            <v>226</v>
          </cell>
          <cell r="B231">
            <v>37732</v>
          </cell>
          <cell r="C231" t="str">
            <v>Automóvil</v>
          </cell>
          <cell r="D231" t="str">
            <v>Nissan</v>
          </cell>
          <cell r="E231" t="str">
            <v>X-Trail (T30) 2.5 Lts., DOHC Station Wagon 5P., 4WD T/M, Motor Otto.</v>
          </cell>
          <cell r="I231">
            <v>9</v>
          </cell>
          <cell r="J231">
            <v>1.1</v>
          </cell>
          <cell r="K231">
            <v>0.07</v>
          </cell>
          <cell r="L231">
            <v>0.02</v>
          </cell>
          <cell r="P231" t="str">
            <v>Aprobado</v>
          </cell>
        </row>
        <row r="232">
          <cell r="A232">
            <v>227</v>
          </cell>
          <cell r="B232">
            <v>37753</v>
          </cell>
          <cell r="C232" t="str">
            <v>Automóvil</v>
          </cell>
          <cell r="D232" t="str">
            <v>Toyota</v>
          </cell>
          <cell r="E232" t="str">
            <v>Corolla 1.6 Lts., DOHC Sedán 4P. T/A, Motor Otto. </v>
          </cell>
          <cell r="I232">
            <v>28</v>
          </cell>
          <cell r="J232">
            <v>0.45</v>
          </cell>
          <cell r="K232">
            <v>0.07</v>
          </cell>
          <cell r="L232">
            <v>0.02</v>
          </cell>
          <cell r="P232" t="str">
            <v>Aprobado</v>
          </cell>
        </row>
        <row r="233">
          <cell r="A233">
            <v>228</v>
          </cell>
          <cell r="B233">
            <v>37763</v>
          </cell>
          <cell r="C233" t="str">
            <v>Automóvil</v>
          </cell>
          <cell r="D233" t="str">
            <v>Mitsubishi</v>
          </cell>
          <cell r="E233" t="str">
            <v>Montero Sport 3.0 Lts., DOHC Station Wagon Tipo Jeep 5P., 4x4 T/A, Motor Otto.</v>
          </cell>
          <cell r="I233">
            <v>10</v>
          </cell>
          <cell r="J233">
            <v>0.61</v>
          </cell>
          <cell r="K233">
            <v>0.16</v>
          </cell>
          <cell r="L233">
            <v>0.05</v>
          </cell>
          <cell r="P233" t="str">
            <v>Aprobado</v>
          </cell>
        </row>
        <row r="234">
          <cell r="A234">
            <v>229</v>
          </cell>
          <cell r="B234">
            <v>37768</v>
          </cell>
          <cell r="C234" t="str">
            <v>Automóvil</v>
          </cell>
          <cell r="D234" t="str">
            <v>Citröen</v>
          </cell>
          <cell r="E234" t="str">
            <v>C3 1.4 Lts., HDI SOHC Hatchback 5P. T/M, Motor Diesel. </v>
          </cell>
          <cell r="I234">
            <v>4</v>
          </cell>
          <cell r="J234">
            <v>0.04</v>
          </cell>
          <cell r="K234">
            <v>0.01</v>
          </cell>
          <cell r="L234">
            <v>0.57</v>
          </cell>
          <cell r="O234">
            <v>0.04</v>
          </cell>
          <cell r="P234" t="str">
            <v>Aprobado</v>
          </cell>
        </row>
        <row r="235">
          <cell r="A235">
            <v>230</v>
          </cell>
          <cell r="B235">
            <v>37775</v>
          </cell>
          <cell r="C235" t="str">
            <v>Automóvil</v>
          </cell>
          <cell r="D235" t="str">
            <v>Daewoo</v>
          </cell>
          <cell r="E235" t="str">
            <v>Korando TDI 2.3 Lts., SOHC Station Wagon Tipo Jeep 4x4 3P. T/A, Motor Diesel.</v>
          </cell>
          <cell r="I235">
            <v>5</v>
          </cell>
          <cell r="P235" t="str">
            <v>Rechazado
Causa: No se encuentra  instalado el convertidor catalítico Daeki/24320 06060 declarado y verificado con oportunidad de la homologación.  
Unidad Afectadas: 3 
Solución: Se instalo convertidor catalitico.</v>
          </cell>
          <cell r="Q235">
            <v>37789</v>
          </cell>
          <cell r="R235">
            <v>37915</v>
          </cell>
          <cell r="S235">
            <v>3</v>
          </cell>
        </row>
        <row r="236">
          <cell r="A236">
            <v>231</v>
          </cell>
          <cell r="B236">
            <v>37900</v>
          </cell>
          <cell r="C236" t="str">
            <v>Automóvil</v>
          </cell>
          <cell r="D236" t="str">
            <v>Daewoo</v>
          </cell>
          <cell r="E236" t="str">
            <v>Korando TDI 2.3 Lts., SOHC Station Wagon Tipo Jeep 4x4 3P. T/A, Motor Diesel.</v>
          </cell>
          <cell r="I236">
            <v>3</v>
          </cell>
          <cell r="J236">
            <v>0.8</v>
          </cell>
          <cell r="K236">
            <v>0.11</v>
          </cell>
          <cell r="L236">
            <v>68</v>
          </cell>
          <cell r="O236">
            <v>0.08</v>
          </cell>
          <cell r="P236" t="str">
            <v>Aprobado</v>
          </cell>
          <cell r="Q236">
            <v>37789</v>
          </cell>
          <cell r="R236">
            <v>37915</v>
          </cell>
          <cell r="S236">
            <v>3</v>
          </cell>
        </row>
        <row r="237">
          <cell r="A237">
            <v>232</v>
          </cell>
          <cell r="B237">
            <v>37777</v>
          </cell>
          <cell r="C237" t="str">
            <v>Automóvil</v>
          </cell>
          <cell r="D237" t="str">
            <v>Honda</v>
          </cell>
          <cell r="E237" t="str">
            <v>Civic EX 1.7 Lts., SOHC Sedán 4P., T/A, Motor Otto.</v>
          </cell>
          <cell r="I237">
            <v>9</v>
          </cell>
          <cell r="J237">
            <v>0.43</v>
          </cell>
          <cell r="K237">
            <v>0.12</v>
          </cell>
          <cell r="L237">
            <v>0.07</v>
          </cell>
          <cell r="P237" t="str">
            <v>Aprobado</v>
          </cell>
        </row>
        <row r="238">
          <cell r="A238">
            <v>233</v>
          </cell>
          <cell r="B238">
            <v>37782</v>
          </cell>
          <cell r="C238" t="str">
            <v>Automóvil</v>
          </cell>
          <cell r="D238" t="str">
            <v>Hyundai</v>
          </cell>
          <cell r="E238" t="str">
            <v>Terracan 2.9 Lts., SOHC Station Wagon (Tipo Jeep) 4x4 5P. T/A, Motor Diesel.</v>
          </cell>
          <cell r="I238">
            <v>3</v>
          </cell>
          <cell r="J238">
            <v>0.03</v>
          </cell>
          <cell r="K238">
            <v>0.02</v>
          </cell>
          <cell r="L238">
            <v>0.57</v>
          </cell>
          <cell r="O238">
            <v>0.06</v>
          </cell>
          <cell r="P238" t="str">
            <v>Aprobado</v>
          </cell>
        </row>
        <row r="239">
          <cell r="A239">
            <v>234</v>
          </cell>
          <cell r="B239">
            <v>37790</v>
          </cell>
          <cell r="C239" t="str">
            <v>Automóvil</v>
          </cell>
          <cell r="D239" t="str">
            <v>Peugeot </v>
          </cell>
          <cell r="E239" t="str">
            <v>206 SW 1.4 Lts., SOHC Station Wagon 5P., T/M, Motor Otto.</v>
          </cell>
          <cell r="I239">
            <v>2</v>
          </cell>
          <cell r="J239">
            <v>0.76</v>
          </cell>
          <cell r="K239">
            <v>0.1</v>
          </cell>
          <cell r="L239">
            <v>0</v>
          </cell>
          <cell r="P239" t="str">
            <v>Aprobado</v>
          </cell>
        </row>
        <row r="240">
          <cell r="A240">
            <v>235</v>
          </cell>
          <cell r="B240">
            <v>37791</v>
          </cell>
          <cell r="C240" t="str">
            <v>Automóvil</v>
          </cell>
          <cell r="D240" t="str">
            <v>Volkswagen</v>
          </cell>
          <cell r="E240" t="str">
            <v>Golf A4 2.0 Lts., SOHC Hatchback 5P., T/M, Motor BER Otto.</v>
          </cell>
          <cell r="I240">
            <v>1</v>
          </cell>
          <cell r="J240">
            <v>0.58</v>
          </cell>
          <cell r="K240">
            <v>0.05</v>
          </cell>
          <cell r="L240">
            <v>0.07</v>
          </cell>
          <cell r="P240" t="str">
            <v>Aprobado</v>
          </cell>
        </row>
        <row r="241">
          <cell r="A241">
            <v>236</v>
          </cell>
          <cell r="B241">
            <v>37803</v>
          </cell>
          <cell r="C241" t="str">
            <v>Automóvil</v>
          </cell>
          <cell r="D241" t="str">
            <v>Renault</v>
          </cell>
          <cell r="E241" t="str">
            <v>Kangoo Express RL 1.9 Lts., SOHC Furgón 4P., T/M, Motor Diesel. </v>
          </cell>
          <cell r="I241">
            <v>26</v>
          </cell>
          <cell r="J241">
            <v>0.11</v>
          </cell>
          <cell r="K241">
            <v>0.03</v>
          </cell>
          <cell r="L241">
            <v>0.61</v>
          </cell>
          <cell r="O241">
            <v>0.08</v>
          </cell>
          <cell r="P241" t="str">
            <v>Aprobado</v>
          </cell>
        </row>
        <row r="242">
          <cell r="A242">
            <v>237</v>
          </cell>
          <cell r="B242">
            <v>37805</v>
          </cell>
          <cell r="C242" t="str">
            <v>Automóvil</v>
          </cell>
          <cell r="D242" t="str">
            <v>Fiat</v>
          </cell>
          <cell r="E242" t="str">
            <v>Stilo Abarth 1.8 Lts., DOHC Hatchback 5P., T/M, Motor Otto.</v>
          </cell>
          <cell r="I242">
            <v>5</v>
          </cell>
          <cell r="J242">
            <v>0.58</v>
          </cell>
          <cell r="K242">
            <v>0.07</v>
          </cell>
          <cell r="L242">
            <v>0.05</v>
          </cell>
          <cell r="P242" t="str">
            <v>Aprobado</v>
          </cell>
        </row>
        <row r="243">
          <cell r="A243">
            <v>238</v>
          </cell>
          <cell r="B243">
            <v>37803</v>
          </cell>
          <cell r="C243" t="str">
            <v>Automóvil</v>
          </cell>
          <cell r="D243" t="str">
            <v>Suzuki</v>
          </cell>
          <cell r="E243" t="str">
            <v>Ignis ymo 1.3 Lts., DOHC Hatchback 4x2 5P., T/M, Motor Otto.</v>
          </cell>
          <cell r="I243">
            <v>2</v>
          </cell>
          <cell r="J243">
            <v>0.65</v>
          </cell>
          <cell r="K243">
            <v>0.05</v>
          </cell>
          <cell r="L243">
            <v>0.02</v>
          </cell>
          <cell r="P243" t="str">
            <v>Aprobado</v>
          </cell>
        </row>
        <row r="244">
          <cell r="A244">
            <v>239</v>
          </cell>
          <cell r="B244">
            <v>37805</v>
          </cell>
          <cell r="C244" t="str">
            <v>Automóvil</v>
          </cell>
          <cell r="D244" t="str">
            <v>Chevrolet</v>
          </cell>
          <cell r="E244" t="str">
            <v>Combo 1.7 Lts., SOHC Furgón 5P., T/M, Motor Diesel. </v>
          </cell>
          <cell r="I244">
            <v>26</v>
          </cell>
          <cell r="J244">
            <v>0.09</v>
          </cell>
          <cell r="K244">
            <v>0.03</v>
          </cell>
          <cell r="L244">
            <v>0.57</v>
          </cell>
          <cell r="P244" t="str">
            <v>Aprobado</v>
          </cell>
        </row>
        <row r="245">
          <cell r="A245">
            <v>240</v>
          </cell>
          <cell r="B245">
            <v>37817</v>
          </cell>
          <cell r="C245" t="str">
            <v>Automóvil</v>
          </cell>
          <cell r="D245" t="str">
            <v>Kia</v>
          </cell>
          <cell r="E245" t="str">
            <v>Frontier 2.7 Lts., SOHC Camioneta D/C Long Body 2P., T/M , Motor Diesel. (S/C)</v>
          </cell>
          <cell r="I245">
            <v>27</v>
          </cell>
          <cell r="J245">
            <v>0.82</v>
          </cell>
          <cell r="K245">
            <v>0.13</v>
          </cell>
          <cell r="L245">
            <v>1.23</v>
          </cell>
          <cell r="O245">
            <v>0.08</v>
          </cell>
          <cell r="P245" t="str">
            <v>Aprobado</v>
          </cell>
        </row>
        <row r="246">
          <cell r="A246">
            <v>241</v>
          </cell>
          <cell r="B246">
            <v>37819</v>
          </cell>
          <cell r="C246" t="str">
            <v>Automóvil</v>
          </cell>
          <cell r="D246" t="str">
            <v>Mazda</v>
          </cell>
          <cell r="E246" t="str">
            <v>6 2.0 Lts., DOHC HatchBack, 5P T/A Motor Otto</v>
          </cell>
          <cell r="I246">
            <v>6</v>
          </cell>
          <cell r="J246">
            <v>0.3</v>
          </cell>
          <cell r="K246">
            <v>0.05</v>
          </cell>
          <cell r="L246">
            <v>0.01</v>
          </cell>
          <cell r="P246" t="str">
            <v>Aprobado</v>
          </cell>
        </row>
        <row r="247">
          <cell r="A247">
            <v>242</v>
          </cell>
          <cell r="B247">
            <v>37826</v>
          </cell>
          <cell r="C247" t="str">
            <v>Automóvil</v>
          </cell>
          <cell r="D247" t="str">
            <v>Ford</v>
          </cell>
          <cell r="E247" t="str">
            <v>Fiesta CLX 1.6 Lts., SOHC HatchBack 5P. T/M, Motor Otto</v>
          </cell>
          <cell r="I247">
            <v>52</v>
          </cell>
          <cell r="J247">
            <v>0.35</v>
          </cell>
          <cell r="K247">
            <v>0.11</v>
          </cell>
          <cell r="L247">
            <v>0.05</v>
          </cell>
          <cell r="P247" t="str">
            <v>Aprobado</v>
          </cell>
        </row>
        <row r="248">
          <cell r="A248">
            <v>243</v>
          </cell>
          <cell r="B248">
            <v>37831</v>
          </cell>
          <cell r="C248" t="str">
            <v>Automóvil</v>
          </cell>
          <cell r="D248" t="str">
            <v>Mitsubishi</v>
          </cell>
          <cell r="E248" t="str">
            <v>L-200 Diesel C/S 4x2 Pick UP 2P., 2.5 Lts., T/M.</v>
          </cell>
          <cell r="I248">
            <v>16</v>
          </cell>
          <cell r="J248">
            <v>1.48</v>
          </cell>
          <cell r="K248">
            <v>0.33</v>
          </cell>
          <cell r="L248">
            <v>0.87</v>
          </cell>
          <cell r="O248">
            <v>0.13</v>
          </cell>
          <cell r="P248" t="str">
            <v>Aprobado</v>
          </cell>
        </row>
        <row r="249">
          <cell r="A249">
            <v>244</v>
          </cell>
          <cell r="B249">
            <v>37825</v>
          </cell>
          <cell r="C249" t="str">
            <v>Automóvil</v>
          </cell>
          <cell r="D249" t="str">
            <v>Nissan (M)</v>
          </cell>
          <cell r="E249" t="str">
            <v>Nissan Terrano D22 3.0 Lts., DOHC Pick Up Doble Cabina 4P, 4x4 T/M, Motor Diesel</v>
          </cell>
          <cell r="I249">
            <v>28</v>
          </cell>
          <cell r="J249">
            <v>0.6</v>
          </cell>
          <cell r="K249">
            <v>0.15</v>
          </cell>
          <cell r="L249">
            <v>1.35</v>
          </cell>
          <cell r="O249">
            <v>0.06</v>
          </cell>
          <cell r="P249" t="str">
            <v>Aprobado</v>
          </cell>
        </row>
        <row r="250">
          <cell r="A250">
            <v>245</v>
          </cell>
          <cell r="B250">
            <v>37840</v>
          </cell>
          <cell r="C250" t="str">
            <v>Automóvil</v>
          </cell>
          <cell r="D250" t="str">
            <v>Toyota</v>
          </cell>
          <cell r="E250" t="str">
            <v>Corolla 1.6 Lts., DOHC Sedán 4P. T/M, Motor Otto. </v>
          </cell>
          <cell r="I250">
            <v>35</v>
          </cell>
          <cell r="J250">
            <v>0.22</v>
          </cell>
          <cell r="K250">
            <v>0.06</v>
          </cell>
          <cell r="L250">
            <v>0.09</v>
          </cell>
          <cell r="P250" t="str">
            <v>Aprobado</v>
          </cell>
        </row>
        <row r="251">
          <cell r="A251">
            <v>246</v>
          </cell>
          <cell r="B251">
            <v>37851</v>
          </cell>
          <cell r="C251" t="str">
            <v>Automóvil</v>
          </cell>
          <cell r="D251" t="str">
            <v>Fiat</v>
          </cell>
          <cell r="E251" t="str">
            <v>Palio Weekend ELX 1.6 Lts., 16V Fire DOHC Station Wagon 5P., T/M, Motor Otto.</v>
          </cell>
          <cell r="I251">
            <v>6</v>
          </cell>
          <cell r="J251">
            <v>0.37</v>
          </cell>
          <cell r="K251">
            <v>0.1</v>
          </cell>
          <cell r="L251">
            <v>0.15</v>
          </cell>
          <cell r="P251" t="str">
            <v>Aprobado</v>
          </cell>
        </row>
        <row r="252">
          <cell r="A252">
            <v>247</v>
          </cell>
          <cell r="B252">
            <v>37854</v>
          </cell>
          <cell r="C252" t="str">
            <v>Automóvil</v>
          </cell>
          <cell r="D252" t="str">
            <v>Citröen</v>
          </cell>
          <cell r="E252" t="str">
            <v>Xsara Picasso 1.8 Lts., 16V DOHC Van 5P., T/M, Motor Otto.</v>
          </cell>
          <cell r="I252">
            <v>14</v>
          </cell>
          <cell r="J252">
            <v>0.3</v>
          </cell>
          <cell r="K252">
            <v>0.08</v>
          </cell>
          <cell r="L252">
            <v>0.06</v>
          </cell>
          <cell r="P252" t="str">
            <v>Aprobado</v>
          </cell>
        </row>
        <row r="253">
          <cell r="A253">
            <v>248</v>
          </cell>
          <cell r="B253">
            <v>37859</v>
          </cell>
          <cell r="C253" t="str">
            <v>Automóvil</v>
          </cell>
          <cell r="D253" t="str">
            <v>Hyundai</v>
          </cell>
          <cell r="E253" t="str">
            <v>Accent Prime 1.5 Lts., SOHC Sedán 4P., T/M, Motor Diesel.</v>
          </cell>
          <cell r="I253">
            <v>8</v>
          </cell>
          <cell r="J253">
            <v>0.06</v>
          </cell>
          <cell r="K253">
            <v>0.02</v>
          </cell>
          <cell r="L253">
            <v>0.51</v>
          </cell>
          <cell r="O253">
            <v>0.05</v>
          </cell>
          <cell r="P253" t="str">
            <v>Aprobado</v>
          </cell>
        </row>
        <row r="254">
          <cell r="A254">
            <v>249</v>
          </cell>
          <cell r="B254">
            <v>37861</v>
          </cell>
          <cell r="C254" t="str">
            <v>Automóvil</v>
          </cell>
          <cell r="D254" t="str">
            <v>Peugeot </v>
          </cell>
          <cell r="E254" t="str">
            <v>307 1.6 Lts., DOHC Station Break 5P., T/A, Motor Otto. </v>
          </cell>
          <cell r="I254">
            <v>7</v>
          </cell>
          <cell r="J254">
            <v>0.4</v>
          </cell>
          <cell r="K254">
            <v>0.05</v>
          </cell>
          <cell r="L254">
            <v>0.02</v>
          </cell>
          <cell r="P254" t="str">
            <v>Aprobado</v>
          </cell>
        </row>
        <row r="255">
          <cell r="A255">
            <v>250</v>
          </cell>
          <cell r="B255">
            <v>37866</v>
          </cell>
          <cell r="C255" t="str">
            <v>Automóvil</v>
          </cell>
          <cell r="D255" t="str">
            <v>Volkswagen</v>
          </cell>
          <cell r="E255" t="str">
            <v>Bora 2.0 Lts., SOHC Sedán 4P. T/M, Motor Otto</v>
          </cell>
          <cell r="I255">
            <v>4</v>
          </cell>
          <cell r="J255">
            <v>1</v>
          </cell>
          <cell r="K255">
            <v>0.08</v>
          </cell>
          <cell r="L255">
            <v>0.01</v>
          </cell>
          <cell r="P255" t="str">
            <v>Aprobado</v>
          </cell>
        </row>
        <row r="256">
          <cell r="A256">
            <v>251</v>
          </cell>
          <cell r="B256">
            <v>37867</v>
          </cell>
          <cell r="C256" t="str">
            <v>Automóvil</v>
          </cell>
          <cell r="D256" t="str">
            <v>Renault</v>
          </cell>
          <cell r="E256" t="str">
            <v>Megane Scenic 1.6 Lts., RXE 16V Van 5P., T/M, Motor Otto. </v>
          </cell>
          <cell r="I256">
            <v>24</v>
          </cell>
          <cell r="J256">
            <v>0.41</v>
          </cell>
          <cell r="K256">
            <v>0.12</v>
          </cell>
          <cell r="L256">
            <v>0.09</v>
          </cell>
          <cell r="P256" t="str">
            <v>Aprobado</v>
          </cell>
        </row>
        <row r="257">
          <cell r="A257">
            <v>252</v>
          </cell>
          <cell r="B257">
            <v>37919</v>
          </cell>
          <cell r="C257" t="str">
            <v>Automóvil</v>
          </cell>
          <cell r="D257" t="str">
            <v>Mitsubishi</v>
          </cell>
          <cell r="E257" t="str">
            <v>Lancer 1.6 Lts., SOHC Sedán 4P., T/M, Motor Otto.</v>
          </cell>
          <cell r="I257">
            <v>13</v>
          </cell>
          <cell r="J257">
            <v>0.79</v>
          </cell>
          <cell r="K257">
            <v>0.12</v>
          </cell>
          <cell r="L257">
            <v>0.03</v>
          </cell>
          <cell r="P257" t="str">
            <v>Aprobado</v>
          </cell>
        </row>
        <row r="258">
          <cell r="A258">
            <v>253</v>
          </cell>
          <cell r="B258">
            <v>37895</v>
          </cell>
          <cell r="C258" t="str">
            <v>Automóvil</v>
          </cell>
          <cell r="D258" t="str">
            <v>Kia</v>
          </cell>
          <cell r="E258" t="str">
            <v>Rio Look 1.5 Lts., DOHC Sedán 4P., T/M, Motor Otto.</v>
          </cell>
          <cell r="I258">
            <v>8</v>
          </cell>
          <cell r="J258">
            <v>0.35</v>
          </cell>
          <cell r="K258">
            <v>0.04</v>
          </cell>
          <cell r="L258">
            <v>0.04</v>
          </cell>
          <cell r="P258" t="str">
            <v>Aprobado</v>
          </cell>
        </row>
        <row r="259">
          <cell r="A259">
            <v>254</v>
          </cell>
          <cell r="B259">
            <v>37896</v>
          </cell>
          <cell r="C259" t="str">
            <v>Automóvil</v>
          </cell>
          <cell r="D259" t="str">
            <v>Suzuki</v>
          </cell>
          <cell r="E259" t="str">
            <v>Maruti MB 308 0.8 Lts., SOHC Hatchbak 5P., T/M, Motor Otto.</v>
          </cell>
          <cell r="I259">
            <v>25</v>
          </cell>
          <cell r="J259">
            <v>0.74</v>
          </cell>
          <cell r="K259">
            <v>0.07</v>
          </cell>
          <cell r="L259">
            <v>0.02</v>
          </cell>
          <cell r="P259" t="str">
            <v>Aprobado</v>
          </cell>
        </row>
        <row r="260">
          <cell r="A260">
            <v>255</v>
          </cell>
          <cell r="B260">
            <v>37903</v>
          </cell>
          <cell r="C260" t="str">
            <v>Automóvil</v>
          </cell>
          <cell r="D260" t="str">
            <v>Ford</v>
          </cell>
          <cell r="E260" t="str">
            <v>KA 1.6 Lts., SOHC Hatchback 3P., T/M, Motor Otto.</v>
          </cell>
          <cell r="I260">
            <v>5</v>
          </cell>
          <cell r="J260">
            <v>0.53</v>
          </cell>
          <cell r="K260">
            <v>0.11</v>
          </cell>
          <cell r="L260">
            <v>0.06</v>
          </cell>
          <cell r="P260" t="str">
            <v>Aprobado</v>
          </cell>
        </row>
        <row r="261">
          <cell r="A261">
            <v>256</v>
          </cell>
          <cell r="B261">
            <v>37917</v>
          </cell>
          <cell r="C261" t="str">
            <v>Automóvil</v>
          </cell>
          <cell r="D261" t="str">
            <v>Chevrolet</v>
          </cell>
          <cell r="E261" t="str">
            <v>Luv 2.2 Lts., 4x2 Pick Up D/C 4P., T/M, Motor Otto.</v>
          </cell>
          <cell r="I261">
            <v>30</v>
          </cell>
          <cell r="J261">
            <v>1.09</v>
          </cell>
          <cell r="K261">
            <v>0.13</v>
          </cell>
          <cell r="L261">
            <v>0.17</v>
          </cell>
          <cell r="P261" t="str">
            <v>Aprobado</v>
          </cell>
        </row>
        <row r="262">
          <cell r="A262">
            <v>257</v>
          </cell>
          <cell r="B262">
            <v>37922</v>
          </cell>
          <cell r="C262" t="str">
            <v>Automóvil</v>
          </cell>
          <cell r="D262" t="str">
            <v>Hyundai</v>
          </cell>
          <cell r="E262" t="str">
            <v>Trajet 2.0. Lts., SOHC Statión Wagon 5P., T/M, Motor Otto.</v>
          </cell>
          <cell r="I262">
            <v>11</v>
          </cell>
          <cell r="J262">
            <v>0.07</v>
          </cell>
          <cell r="K262">
            <v>0.03</v>
          </cell>
          <cell r="L262">
            <v>0.51</v>
          </cell>
          <cell r="O262">
            <v>0.08</v>
          </cell>
          <cell r="P262" t="str">
            <v>Aprobado</v>
          </cell>
        </row>
        <row r="263">
          <cell r="A263">
            <v>258</v>
          </cell>
          <cell r="B263">
            <v>37924</v>
          </cell>
          <cell r="C263" t="str">
            <v>Automóvil</v>
          </cell>
          <cell r="D263" t="str">
            <v>Nissan (M)</v>
          </cell>
          <cell r="E263" t="str">
            <v>D-21 2.4 Lts., pick up D/C 4P.,  4x4 T/M, Motor Diesel.</v>
          </cell>
          <cell r="I263">
            <v>24</v>
          </cell>
          <cell r="J263">
            <v>1.09</v>
          </cell>
          <cell r="K263">
            <v>0.17</v>
          </cell>
          <cell r="L263">
            <v>0.15</v>
          </cell>
          <cell r="P263" t="str">
            <v>Aprobado</v>
          </cell>
        </row>
        <row r="264">
          <cell r="A264">
            <v>259</v>
          </cell>
          <cell r="B264">
            <v>37929</v>
          </cell>
          <cell r="C264" t="str">
            <v>Automóvil</v>
          </cell>
          <cell r="D264" t="str">
            <v>Mazda</v>
          </cell>
          <cell r="E264" t="str">
            <v>B-2500 2,5 Lts., Turbo Pick Up  4P., 4x4 T/M, Motor Diesel. </v>
          </cell>
          <cell r="I264">
            <v>2</v>
          </cell>
          <cell r="J264">
            <v>0.88</v>
          </cell>
          <cell r="K264">
            <v>0.19</v>
          </cell>
          <cell r="L264">
            <v>0.95</v>
          </cell>
          <cell r="O264">
            <v>0.09</v>
          </cell>
          <cell r="P264" t="str">
            <v>Aprobado</v>
          </cell>
        </row>
        <row r="265">
          <cell r="A265">
            <v>260</v>
          </cell>
          <cell r="B265">
            <v>37931</v>
          </cell>
          <cell r="C265" t="str">
            <v>Automóvil</v>
          </cell>
          <cell r="D265" t="str">
            <v>Toyota</v>
          </cell>
          <cell r="E265" t="str">
            <v>4Runner 4.0 Lts., DOHC Wagon 5P., 4x4 T/A, Motor Otto.</v>
          </cell>
          <cell r="I265">
            <v>6</v>
          </cell>
          <cell r="J265">
            <v>0.26</v>
          </cell>
          <cell r="K265">
            <v>0.06</v>
          </cell>
          <cell r="L265">
            <v>0.02</v>
          </cell>
          <cell r="P265" t="str">
            <v>Aprobado</v>
          </cell>
        </row>
        <row r="266">
          <cell r="A266">
            <v>261</v>
          </cell>
          <cell r="B266">
            <v>37935</v>
          </cell>
          <cell r="C266" t="str">
            <v>Automóvil</v>
          </cell>
          <cell r="D266" t="str">
            <v>Honda</v>
          </cell>
          <cell r="E266" t="str">
            <v>Civic LX 1.7 Lts., SOHC Sedan 4P., T/M, Motor Otto.  </v>
          </cell>
          <cell r="I266">
            <v>5</v>
          </cell>
          <cell r="J266">
            <v>0.62</v>
          </cell>
          <cell r="K266">
            <v>0.05</v>
          </cell>
          <cell r="L266">
            <v>0.04</v>
          </cell>
          <cell r="P266" t="str">
            <v>Aprobado</v>
          </cell>
        </row>
        <row r="267">
          <cell r="A267">
            <v>262</v>
          </cell>
          <cell r="B267">
            <v>37937</v>
          </cell>
          <cell r="C267" t="str">
            <v>Automóvil</v>
          </cell>
          <cell r="D267" t="str">
            <v>Citröen</v>
          </cell>
          <cell r="E267" t="str">
            <v>C3 1.4 Lts., SOHC Hatchback 5P. T/M, Motor Otto. </v>
          </cell>
          <cell r="I267">
            <v>13</v>
          </cell>
          <cell r="J267">
            <v>0.4</v>
          </cell>
          <cell r="K267">
            <v>0.04</v>
          </cell>
          <cell r="L267">
            <v>0.01</v>
          </cell>
          <cell r="P267" t="str">
            <v>Aprobado</v>
          </cell>
        </row>
        <row r="268">
          <cell r="A268">
            <v>263</v>
          </cell>
          <cell r="B268">
            <v>37942</v>
          </cell>
          <cell r="C268" t="str">
            <v>Automóvil</v>
          </cell>
          <cell r="D268" t="str">
            <v>Fiat</v>
          </cell>
          <cell r="E268" t="str">
            <v>Marea ELX 2.0 Lts., 20V DOHC Sedan 4P., T/M, Motor Otto.</v>
          </cell>
          <cell r="I268">
            <v>6</v>
          </cell>
          <cell r="J268">
            <v>0.52</v>
          </cell>
          <cell r="K268">
            <v>0.15</v>
          </cell>
          <cell r="L268">
            <v>0.1</v>
          </cell>
          <cell r="P268" t="str">
            <v>Aprobado</v>
          </cell>
        </row>
        <row r="269">
          <cell r="A269">
            <v>264</v>
          </cell>
          <cell r="B269">
            <v>37943</v>
          </cell>
          <cell r="C269" t="str">
            <v>Automóvil</v>
          </cell>
          <cell r="D269" t="str">
            <v>Kia</v>
          </cell>
          <cell r="E269" t="str">
            <v>Optima 2.0 Lts., DOHC Sedan 4P., T/M, Motor Otto.</v>
          </cell>
          <cell r="I269">
            <v>20</v>
          </cell>
          <cell r="J269">
            <v>0.88</v>
          </cell>
          <cell r="K269">
            <v>0.07</v>
          </cell>
          <cell r="L269">
            <v>0.02</v>
          </cell>
          <cell r="P269" t="str">
            <v>Aprobado</v>
          </cell>
        </row>
        <row r="270">
          <cell r="A270">
            <v>265</v>
          </cell>
          <cell r="B270">
            <v>37946</v>
          </cell>
          <cell r="C270" t="str">
            <v>Automóvil</v>
          </cell>
          <cell r="D270" t="str">
            <v>Peugeot </v>
          </cell>
          <cell r="E270" t="str">
            <v>206 1.4 Lts.,  SOHC Hatchback 5P., T/M, Motor Otto</v>
          </cell>
          <cell r="I270">
            <v>9</v>
          </cell>
          <cell r="J270">
            <v>0.7</v>
          </cell>
          <cell r="K270">
            <v>0.12</v>
          </cell>
          <cell r="L270">
            <v>0.01</v>
          </cell>
          <cell r="P270" t="str">
            <v>Aprobado</v>
          </cell>
        </row>
        <row r="271">
          <cell r="A271">
            <v>266</v>
          </cell>
          <cell r="B271">
            <v>37946</v>
          </cell>
          <cell r="C271" t="str">
            <v>Automóvil</v>
          </cell>
          <cell r="D271" t="str">
            <v>Samsung</v>
          </cell>
          <cell r="E271" t="str">
            <v>SM3 1.5 Lts.16v. DOCH Motor Otto, 4P T/M</v>
          </cell>
          <cell r="I271">
            <v>5</v>
          </cell>
          <cell r="J271">
            <v>0.65</v>
          </cell>
          <cell r="K271">
            <v>0.07</v>
          </cell>
          <cell r="L271">
            <v>0.62</v>
          </cell>
          <cell r="P271" t="str">
            <v>Aprobado</v>
          </cell>
        </row>
        <row r="272">
          <cell r="A272">
            <v>267</v>
          </cell>
          <cell r="B272">
            <v>37949</v>
          </cell>
          <cell r="C272" t="str">
            <v>Automóvil</v>
          </cell>
          <cell r="D272" t="str">
            <v>Ford</v>
          </cell>
          <cell r="E272" t="str">
            <v>Ecosport 1.6 SOCH Station Wagon 5P T/M</v>
          </cell>
          <cell r="I272">
            <v>56</v>
          </cell>
          <cell r="J272">
            <v>0.25</v>
          </cell>
          <cell r="K272">
            <v>0.09</v>
          </cell>
          <cell r="L272">
            <v>0.06</v>
          </cell>
          <cell r="P272" t="str">
            <v>Aprobado</v>
          </cell>
        </row>
        <row r="273">
          <cell r="A273">
            <v>268</v>
          </cell>
          <cell r="B273">
            <v>37951</v>
          </cell>
          <cell r="C273" t="str">
            <v>Automóvil</v>
          </cell>
          <cell r="D273" t="str">
            <v>Suzuki</v>
          </cell>
          <cell r="E273" t="str">
            <v>Grand Nomade , 2.0 Lts., Tipo Jeep 5P., T/A, Motor Otto.</v>
          </cell>
          <cell r="I273">
            <v>6</v>
          </cell>
          <cell r="J273">
            <v>0.44</v>
          </cell>
          <cell r="K273">
            <v>0.07</v>
          </cell>
          <cell r="L273">
            <v>0.04</v>
          </cell>
          <cell r="P273" t="str">
            <v>Aprobado</v>
          </cell>
        </row>
        <row r="274">
          <cell r="A274">
            <v>269</v>
          </cell>
          <cell r="B274">
            <v>37959</v>
          </cell>
          <cell r="C274" t="str">
            <v>Automóvil</v>
          </cell>
          <cell r="D274" t="str">
            <v>Hyundai</v>
          </cell>
          <cell r="E274" t="str">
            <v>Accent Prime  LC F/L 1.6 Lts., Sedán 4P., T/M, Motor Otto.</v>
          </cell>
          <cell r="I274">
            <v>10</v>
          </cell>
          <cell r="J274">
            <v>0.6</v>
          </cell>
          <cell r="K274">
            <v>0.08</v>
          </cell>
          <cell r="L274">
            <v>0.02</v>
          </cell>
          <cell r="P274" t="str">
            <v>Aprobado</v>
          </cell>
        </row>
        <row r="275">
          <cell r="A275">
            <v>270</v>
          </cell>
          <cell r="B275">
            <v>37626</v>
          </cell>
          <cell r="C275" t="str">
            <v>Automóvil</v>
          </cell>
          <cell r="D275" t="str">
            <v>Volkswagen</v>
          </cell>
          <cell r="E275" t="str">
            <v>Golf A4 2.0 Lts., SOHC Hatchback 5P., T/M, Motor BER Otto.</v>
          </cell>
          <cell r="I275">
            <v>3</v>
          </cell>
          <cell r="J275">
            <v>0.78</v>
          </cell>
          <cell r="K275">
            <v>0.12</v>
          </cell>
          <cell r="L275">
            <v>0.03</v>
          </cell>
          <cell r="P275" t="str">
            <v>Aprobado</v>
          </cell>
        </row>
        <row r="276">
          <cell r="A276">
            <v>271</v>
          </cell>
          <cell r="B276">
            <v>37635</v>
          </cell>
          <cell r="C276" t="str">
            <v>Automóvil</v>
          </cell>
          <cell r="D276" t="str">
            <v>Chevrolet</v>
          </cell>
          <cell r="E276" t="str">
            <v>Aveo LT 1.4 Lts., DOHC Sedán 4P., T/M, Motor Otto.</v>
          </cell>
          <cell r="I276">
            <v>68</v>
          </cell>
          <cell r="J276">
            <v>0.34</v>
          </cell>
          <cell r="K276">
            <v>0.06</v>
          </cell>
          <cell r="L276">
            <v>0.01</v>
          </cell>
          <cell r="P276" t="str">
            <v>Aprobado</v>
          </cell>
        </row>
        <row r="277">
          <cell r="A277">
            <v>272</v>
          </cell>
          <cell r="B277">
            <v>37970</v>
          </cell>
          <cell r="C277" t="str">
            <v>Automóvil</v>
          </cell>
          <cell r="D277" t="str">
            <v>Mitsubishi</v>
          </cell>
          <cell r="E277" t="str">
            <v>Montero Sport 3.0 Lts., DOHC Station Wagon Tipo Jeep 5P., 4x4 T/M, Motor Otto.</v>
          </cell>
          <cell r="I277">
            <v>31</v>
          </cell>
          <cell r="J277">
            <v>0.83</v>
          </cell>
          <cell r="K277">
            <v>0.09</v>
          </cell>
          <cell r="L277">
            <v>0.02</v>
          </cell>
          <cell r="P277" t="str">
            <v>Aprobado</v>
          </cell>
        </row>
        <row r="278">
          <cell r="A278">
            <v>273</v>
          </cell>
          <cell r="B278">
            <v>37977</v>
          </cell>
          <cell r="C278" t="str">
            <v>Automóvil</v>
          </cell>
          <cell r="D278" t="str">
            <v>Citröen</v>
          </cell>
          <cell r="E278" t="str">
            <v>C3 1.4 Lts.,SOHC Hatchback 5P., T/A, Motor Otto.</v>
          </cell>
          <cell r="I278">
            <v>4</v>
          </cell>
          <cell r="J278">
            <v>0.32</v>
          </cell>
          <cell r="K278">
            <v>0.07</v>
          </cell>
          <cell r="L278">
            <v>0.01</v>
          </cell>
          <cell r="P278" t="str">
            <v>Aprobado</v>
          </cell>
        </row>
        <row r="279">
          <cell r="A279">
            <v>274</v>
          </cell>
          <cell r="B279">
            <v>37984</v>
          </cell>
          <cell r="C279" t="str">
            <v>Automóvil</v>
          </cell>
          <cell r="D279" t="str">
            <v>Kia</v>
          </cell>
          <cell r="E279" t="str">
            <v>Sorento 3.5 Lts., DOHC Tipo Jeep 4P., AWD T/A, Motor Otto.</v>
          </cell>
          <cell r="I279">
            <v>13</v>
          </cell>
          <cell r="J279">
            <v>0.35</v>
          </cell>
          <cell r="K279">
            <v>0.05</v>
          </cell>
          <cell r="L279">
            <v>0.09</v>
          </cell>
          <cell r="P279" t="str">
            <v>Aprobado</v>
          </cell>
        </row>
        <row r="280">
          <cell r="A280">
            <v>275</v>
          </cell>
          <cell r="B280">
            <v>37992</v>
          </cell>
          <cell r="C280" t="str">
            <v>Automóvil</v>
          </cell>
          <cell r="D280" t="str">
            <v>Toyota</v>
          </cell>
          <cell r="E280" t="str">
            <v>Yaris 1.3 Lts., DOHC HatchBack 5P. T/A, Motor Otto</v>
          </cell>
          <cell r="I280">
            <v>7</v>
          </cell>
          <cell r="J280">
            <v>0.17</v>
          </cell>
          <cell r="K280">
            <v>0.08</v>
          </cell>
          <cell r="L280">
            <v>0.01</v>
          </cell>
          <cell r="P280" t="str">
            <v>Aprobado</v>
          </cell>
        </row>
        <row r="281">
          <cell r="A281">
            <v>276</v>
          </cell>
          <cell r="B281">
            <v>37995</v>
          </cell>
          <cell r="C281" t="str">
            <v>Automóvil</v>
          </cell>
          <cell r="D281" t="str">
            <v>Peugeot </v>
          </cell>
          <cell r="E281" t="str">
            <v>307 2.0 Lts., DOHC  Hatchback 5P., T/A, Motor Otto.</v>
          </cell>
          <cell r="I281">
            <v>3</v>
          </cell>
          <cell r="J281">
            <v>0.32</v>
          </cell>
          <cell r="K281">
            <v>0.09</v>
          </cell>
          <cell r="L281">
            <v>0.01</v>
          </cell>
          <cell r="P281" t="str">
            <v>Aprobado</v>
          </cell>
        </row>
        <row r="282">
          <cell r="A282">
            <v>277</v>
          </cell>
          <cell r="B282">
            <v>37998</v>
          </cell>
          <cell r="C282" t="str">
            <v>Automóvil</v>
          </cell>
          <cell r="D282" t="str">
            <v>Ssangyong</v>
          </cell>
          <cell r="E282" t="str">
            <v>Musso 2.9 Lts., TDI Pick-Up 4WD., T/A Motor Diesel.</v>
          </cell>
          <cell r="I282">
            <v>10</v>
          </cell>
          <cell r="J282">
            <v>0.15</v>
          </cell>
          <cell r="K282">
            <v>0.07</v>
          </cell>
          <cell r="L282">
            <v>0.62</v>
          </cell>
          <cell r="O282">
            <v>0.09</v>
          </cell>
          <cell r="P282" t="str">
            <v>Aprobado</v>
          </cell>
        </row>
        <row r="283">
          <cell r="A283">
            <v>278</v>
          </cell>
          <cell r="B283">
            <v>38000</v>
          </cell>
          <cell r="C283" t="str">
            <v>Automóvil</v>
          </cell>
          <cell r="D283" t="str">
            <v>Suzuki</v>
          </cell>
          <cell r="E283" t="str">
            <v>Gran Nomade XL7 2.7 Lts., Station Wagon Tipo Jeep 5P, T/M, 4x4 Motor Otto.</v>
          </cell>
          <cell r="I283">
            <v>3</v>
          </cell>
          <cell r="J283">
            <v>0.4</v>
          </cell>
          <cell r="K283">
            <v>0.05</v>
          </cell>
          <cell r="L283">
            <v>0.01</v>
          </cell>
          <cell r="P283" t="str">
            <v>Aprobado</v>
          </cell>
        </row>
        <row r="284">
          <cell r="A284">
            <v>279</v>
          </cell>
          <cell r="B284">
            <v>38001</v>
          </cell>
          <cell r="C284" t="str">
            <v>Automóvil</v>
          </cell>
          <cell r="D284" t="str">
            <v>Ford</v>
          </cell>
          <cell r="E284" t="str">
            <v>Escape 2.0 Lts., XLS DOHC  Station Wagon 5P., T/A, Motor Otto. </v>
          </cell>
          <cell r="I284">
            <v>13</v>
          </cell>
          <cell r="J284">
            <v>0.4</v>
          </cell>
          <cell r="K284">
            <v>0.16</v>
          </cell>
          <cell r="L284">
            <v>0.02</v>
          </cell>
          <cell r="P284" t="str">
            <v>Aprobado</v>
          </cell>
        </row>
        <row r="285">
          <cell r="A285">
            <v>280</v>
          </cell>
          <cell r="B285">
            <v>38005</v>
          </cell>
          <cell r="C285" t="str">
            <v>Automóvil</v>
          </cell>
          <cell r="D285" t="str">
            <v>Chevrolet</v>
          </cell>
          <cell r="E285" t="str">
            <v>Luv 2.8 Lts., Turbo Diesel GLX 4X4 4P., T/M, Motor Diesel.</v>
          </cell>
          <cell r="I285">
            <v>51</v>
          </cell>
          <cell r="J285">
            <v>1.18</v>
          </cell>
          <cell r="K285">
            <v>0.36</v>
          </cell>
          <cell r="L285">
            <v>1.25</v>
          </cell>
          <cell r="O285">
            <v>0.09</v>
          </cell>
          <cell r="P285" t="str">
            <v>Aprobado</v>
          </cell>
        </row>
        <row r="286">
          <cell r="A286">
            <v>281</v>
          </cell>
          <cell r="B286">
            <v>38012</v>
          </cell>
          <cell r="C286" t="str">
            <v>Automóvil</v>
          </cell>
          <cell r="D286" t="str">
            <v>Honda</v>
          </cell>
          <cell r="E286" t="str">
            <v>Fit EX 1.4 Lts., SOHC Hatchback 4P., T/A, Motor Otto.</v>
          </cell>
          <cell r="I286">
            <v>10</v>
          </cell>
          <cell r="J286">
            <v>0.35</v>
          </cell>
          <cell r="K286">
            <v>0.06</v>
          </cell>
          <cell r="L286">
            <v>0.09</v>
          </cell>
          <cell r="P286" t="str">
            <v>Aprobado</v>
          </cell>
        </row>
        <row r="287">
          <cell r="A287">
            <v>282</v>
          </cell>
          <cell r="B287">
            <v>38015</v>
          </cell>
          <cell r="C287" t="str">
            <v>Automóvil</v>
          </cell>
          <cell r="D287" t="str">
            <v>Hyundai</v>
          </cell>
          <cell r="E287" t="str">
            <v>Accent Prime LC F/L 1.6 Lts., DOHC Sedán 4P, T/A, Motor Otto.</v>
          </cell>
          <cell r="I287">
            <v>4</v>
          </cell>
          <cell r="J287">
            <v>0.07</v>
          </cell>
          <cell r="K287">
            <v>0.14</v>
          </cell>
          <cell r="L287">
            <v>0.03</v>
          </cell>
          <cell r="P287" t="str">
            <v>Aprobado</v>
          </cell>
        </row>
        <row r="288">
          <cell r="A288">
            <v>283</v>
          </cell>
          <cell r="B288">
            <v>38019</v>
          </cell>
          <cell r="C288" t="str">
            <v>Automóvil</v>
          </cell>
          <cell r="D288" t="str">
            <v>Volkswagen</v>
          </cell>
          <cell r="E288" t="str">
            <v>Bora 2.0 Lts., SOHC Sedán 4P. T/A, Motor BHP Otto.</v>
          </cell>
          <cell r="I288">
            <v>4</v>
          </cell>
          <cell r="J288">
            <v>0.33</v>
          </cell>
          <cell r="K288">
            <v>0.04</v>
          </cell>
          <cell r="L288">
            <v>0.06</v>
          </cell>
          <cell r="P288" t="str">
            <v>Aprobado</v>
          </cell>
        </row>
        <row r="289">
          <cell r="A289">
            <v>284</v>
          </cell>
          <cell r="B289">
            <v>38028</v>
          </cell>
          <cell r="C289" t="str">
            <v>Automóvil</v>
          </cell>
          <cell r="D289" t="str">
            <v>Kia</v>
          </cell>
          <cell r="E289" t="str">
            <v>Optima 2.0 Lts., DOHC Sedan 4P., T/A, Motor Otto.</v>
          </cell>
          <cell r="I289">
            <v>9</v>
          </cell>
          <cell r="J289">
            <v>1.3</v>
          </cell>
          <cell r="K289">
            <v>0.14</v>
          </cell>
          <cell r="L289">
            <v>0.03</v>
          </cell>
          <cell r="P289" t="str">
            <v>Aprobado</v>
          </cell>
        </row>
        <row r="290">
          <cell r="A290">
            <v>285</v>
          </cell>
          <cell r="B290">
            <v>38029</v>
          </cell>
          <cell r="C290" t="str">
            <v>Automóvil</v>
          </cell>
          <cell r="D290" t="str">
            <v>Mazda</v>
          </cell>
          <cell r="E290" t="str">
            <v>323 1.6 Lts., DOHC 16v Sedán 4P. T/A, Motor Otto.</v>
          </cell>
          <cell r="I290">
            <v>4</v>
          </cell>
          <cell r="J290">
            <v>0.78</v>
          </cell>
          <cell r="K290">
            <v>0.12</v>
          </cell>
          <cell r="L290">
            <v>0.01</v>
          </cell>
          <cell r="P290" t="str">
            <v>Aprobado</v>
          </cell>
        </row>
        <row r="291">
          <cell r="A291">
            <v>286</v>
          </cell>
          <cell r="B291">
            <v>38033</v>
          </cell>
          <cell r="C291" t="str">
            <v>Automóvil</v>
          </cell>
          <cell r="D291" t="str">
            <v>Citröen</v>
          </cell>
          <cell r="E291" t="str">
            <v>Xsara Picasso 2.0 Lts., DOHC Hatchback 5P., T/A, Motor Otto.  </v>
          </cell>
          <cell r="I291">
            <v>4</v>
          </cell>
          <cell r="J291">
            <v>0.43</v>
          </cell>
          <cell r="K291">
            <v>0.05</v>
          </cell>
          <cell r="L291">
            <v>0.02</v>
          </cell>
          <cell r="P291" t="str">
            <v>Aprobado</v>
          </cell>
        </row>
        <row r="292">
          <cell r="A292">
            <v>287</v>
          </cell>
          <cell r="B292">
            <v>38040</v>
          </cell>
          <cell r="C292" t="str">
            <v>Automóvil</v>
          </cell>
          <cell r="D292" t="str">
            <v>Fiat</v>
          </cell>
          <cell r="E292" t="str">
            <v>Strada 1.2 Lts., Fire Pick Up T/M, Motor Otto. </v>
          </cell>
          <cell r="I292">
            <v>3</v>
          </cell>
          <cell r="J292">
            <v>0.34</v>
          </cell>
          <cell r="K292">
            <v>0.09</v>
          </cell>
          <cell r="L292">
            <v>0.36</v>
          </cell>
          <cell r="P292" t="str">
            <v>Aprobado</v>
          </cell>
        </row>
        <row r="293">
          <cell r="A293">
            <v>288</v>
          </cell>
          <cell r="B293">
            <v>38047</v>
          </cell>
          <cell r="C293" t="str">
            <v>Automóvil</v>
          </cell>
          <cell r="D293" t="str">
            <v>Chevrolet</v>
          </cell>
          <cell r="E293" t="str">
            <v>Optra 1.6 Lts., Sedán 4P T/M, Motor Otto.</v>
          </cell>
          <cell r="I293">
            <v>48</v>
          </cell>
          <cell r="J293">
            <v>0.28</v>
          </cell>
          <cell r="K293">
            <v>0.04</v>
          </cell>
          <cell r="L293">
            <v>0.03</v>
          </cell>
          <cell r="P293" t="str">
            <v>Aprobado</v>
          </cell>
        </row>
        <row r="294">
          <cell r="A294">
            <v>289</v>
          </cell>
          <cell r="B294">
            <v>38056</v>
          </cell>
          <cell r="C294" t="str">
            <v>Automóvil</v>
          </cell>
          <cell r="D294" t="str">
            <v>Skoda</v>
          </cell>
          <cell r="E294" t="str">
            <v>Fabia 1.4 Lts., SOHC Hatchback 5P., T/M, Motor Otto AME.</v>
          </cell>
          <cell r="I294">
            <v>10</v>
          </cell>
          <cell r="J294">
            <v>1</v>
          </cell>
          <cell r="K294">
            <v>0.11</v>
          </cell>
          <cell r="L294">
            <v>0.05</v>
          </cell>
          <cell r="P294" t="str">
            <v>Aprobado</v>
          </cell>
        </row>
        <row r="295">
          <cell r="A295">
            <v>290</v>
          </cell>
          <cell r="B295">
            <v>38075</v>
          </cell>
          <cell r="C295" t="str">
            <v>Automóvil</v>
          </cell>
          <cell r="D295" t="str">
            <v>Nissan</v>
          </cell>
          <cell r="E295" t="str">
            <v>Pathfinder R-50 3.5 Lts., DOHC Station Wagon 5P. 4WD T/A, Motor Otto.</v>
          </cell>
          <cell r="I295">
            <v>24</v>
          </cell>
          <cell r="J295" t="str">
            <v>2.67</v>
          </cell>
          <cell r="K295" t="str">
            <v>0.09</v>
          </cell>
          <cell r="L295" t="str">
            <v>0.32</v>
          </cell>
          <cell r="P295" t="str">
            <v>Aprobado</v>
          </cell>
        </row>
        <row r="296">
          <cell r="A296">
            <v>291</v>
          </cell>
          <cell r="B296">
            <v>38083</v>
          </cell>
          <cell r="C296" t="str">
            <v>Automóvil</v>
          </cell>
          <cell r="D296" t="str">
            <v>Mitsubishi</v>
          </cell>
          <cell r="E296" t="str">
            <v>L200 2.5 Lts., TDI GLS SOHC Doble Cbina 4P. 4x4 T/M, Motor Diesel</v>
          </cell>
          <cell r="I296">
            <v>40</v>
          </cell>
          <cell r="J296" t="str">
            <v>0.12</v>
          </cell>
          <cell r="K296" t="str">
            <v>0.03</v>
          </cell>
          <cell r="L296" t="str">
            <v>0.67</v>
          </cell>
          <cell r="O296" t="str">
            <v>0.04</v>
          </cell>
          <cell r="P296" t="str">
            <v>Aprobado</v>
          </cell>
        </row>
        <row r="297">
          <cell r="A297">
            <v>292</v>
          </cell>
          <cell r="B297">
            <v>38091</v>
          </cell>
          <cell r="C297" t="str">
            <v>Automóvil</v>
          </cell>
          <cell r="D297" t="str">
            <v>Peugeot </v>
          </cell>
          <cell r="E297" t="str">
            <v>307 2.0 Lts.DOHC Hatchback 5P T/M Motor Otto</v>
          </cell>
          <cell r="I297">
            <v>6</v>
          </cell>
          <cell r="J297" t="str">
            <v>1.52</v>
          </cell>
          <cell r="K297" t="str">
            <v>0.13</v>
          </cell>
          <cell r="L297" t="str">
            <v>0.02</v>
          </cell>
          <cell r="P297" t="str">
            <v>Aprobado</v>
          </cell>
        </row>
        <row r="298">
          <cell r="A298">
            <v>293</v>
          </cell>
          <cell r="B298">
            <v>38097</v>
          </cell>
          <cell r="C298" t="str">
            <v>Automóvil</v>
          </cell>
          <cell r="D298" t="str">
            <v>Kia</v>
          </cell>
          <cell r="E298" t="str">
            <v>Besta 2.7 Lts., Ultra 12C Furgón 4P, T/M. Motor Otto.</v>
          </cell>
          <cell r="I298">
            <v>24</v>
          </cell>
          <cell r="J298" t="str">
            <v>0.06</v>
          </cell>
          <cell r="K298" t="str">
            <v>0.02</v>
          </cell>
          <cell r="L298" t="str">
            <v>1.08</v>
          </cell>
          <cell r="O298" t="str">
            <v>0.06</v>
          </cell>
          <cell r="P298" t="str">
            <v>Aprobado</v>
          </cell>
        </row>
        <row r="299">
          <cell r="A299">
            <v>294</v>
          </cell>
          <cell r="B299">
            <v>38099</v>
          </cell>
          <cell r="C299" t="str">
            <v>Automóvil</v>
          </cell>
          <cell r="D299" t="str">
            <v>Toyota</v>
          </cell>
          <cell r="E299" t="str">
            <v>Corolla 1.8 Lts. DOHC Sedán 4P T/M  Motor Otto. </v>
          </cell>
          <cell r="I299">
            <v>32</v>
          </cell>
          <cell r="J299" t="str">
            <v>0.36</v>
          </cell>
          <cell r="K299" t="str">
            <v>0.12</v>
          </cell>
          <cell r="L299" t="str">
            <v>0.07</v>
          </cell>
          <cell r="P299" t="str">
            <v>Aprobado</v>
          </cell>
        </row>
        <row r="300">
          <cell r="A300">
            <v>295</v>
          </cell>
          <cell r="B300">
            <v>38103</v>
          </cell>
          <cell r="C300" t="str">
            <v>Automóvil</v>
          </cell>
          <cell r="D300" t="str">
            <v>Hyundai</v>
          </cell>
          <cell r="E300" t="str">
            <v>Porter AU 2.5 Lts., SOHC Std Cab Turbo Camión 2P. T/M, Motor Diesel.</v>
          </cell>
          <cell r="I300">
            <v>12</v>
          </cell>
          <cell r="J300" t="str">
            <v>1.04</v>
          </cell>
          <cell r="K300" t="str">
            <v>0.11</v>
          </cell>
          <cell r="L300" t="str">
            <v>0.48</v>
          </cell>
          <cell r="O300" t="str">
            <v>0.11</v>
          </cell>
          <cell r="P300" t="str">
            <v>Aprobado</v>
          </cell>
        </row>
        <row r="301">
          <cell r="A301">
            <v>296</v>
          </cell>
          <cell r="B301">
            <v>38106</v>
          </cell>
          <cell r="C301" t="str">
            <v>Automóvil</v>
          </cell>
          <cell r="D301" t="str">
            <v>Ford</v>
          </cell>
          <cell r="E301" t="str">
            <v>Focus 2.0 Lts., CLX DOHC Sedán 4P T/A, Motor Otto.</v>
          </cell>
          <cell r="I301">
            <v>30</v>
          </cell>
          <cell r="J301" t="str">
            <v>0.42</v>
          </cell>
          <cell r="K301" t="str">
            <v>0.15</v>
          </cell>
          <cell r="L301" t="str">
            <v>0.08</v>
          </cell>
          <cell r="P301" t="str">
            <v>Aprobado</v>
          </cell>
        </row>
        <row r="302">
          <cell r="A302">
            <v>297</v>
          </cell>
          <cell r="B302">
            <v>38112</v>
          </cell>
          <cell r="C302" t="str">
            <v>Automóvil</v>
          </cell>
          <cell r="D302" t="str">
            <v>Citröen</v>
          </cell>
          <cell r="E302" t="str">
            <v>C5 1.8 Lts., DOHC Hatchback 5P. T/M, Motor Otto.</v>
          </cell>
          <cell r="I302">
            <v>10</v>
          </cell>
          <cell r="J302" t="str">
            <v>0.43</v>
          </cell>
          <cell r="K302" t="str">
            <v>0.12</v>
          </cell>
          <cell r="L302" t="str">
            <v>0.02</v>
          </cell>
          <cell r="P302" t="str">
            <v>Aprobado</v>
          </cell>
        </row>
        <row r="303">
          <cell r="A303">
            <v>298</v>
          </cell>
          <cell r="B303">
            <v>38113</v>
          </cell>
          <cell r="C303" t="str">
            <v>Automóvil</v>
          </cell>
          <cell r="D303" t="str">
            <v>Fiat</v>
          </cell>
          <cell r="E303" t="str">
            <v>Palio 1.3 Lts., EX 16v Fire DOHC Hatchback 5P. T/M, Motor Otto.</v>
          </cell>
          <cell r="I303">
            <v>20</v>
          </cell>
          <cell r="J303" t="str">
            <v>0.39</v>
          </cell>
          <cell r="K303" t="str">
            <v>0.12</v>
          </cell>
          <cell r="L303" t="str">
            <v>0.12</v>
          </cell>
          <cell r="P303" t="str">
            <v>Aprobado</v>
          </cell>
        </row>
        <row r="304">
          <cell r="A304">
            <v>299</v>
          </cell>
          <cell r="B304">
            <v>38120</v>
          </cell>
          <cell r="C304" t="str">
            <v>Automóvil</v>
          </cell>
          <cell r="D304" t="str">
            <v>Suzuki</v>
          </cell>
          <cell r="E304" t="str">
            <v>Aerio 1.6 Lts., SH416 DOHC Sedán 4P, 4x2 T/A, Motor Otto.</v>
          </cell>
          <cell r="I304">
            <v>17</v>
          </cell>
          <cell r="J304" t="str">
            <v>0.96</v>
          </cell>
          <cell r="K304" t="str">
            <v>0.18</v>
          </cell>
          <cell r="L304" t="str">
            <v>0.00</v>
          </cell>
          <cell r="P304" t="str">
            <v>Aprobado</v>
          </cell>
        </row>
        <row r="305">
          <cell r="A305">
            <v>300</v>
          </cell>
          <cell r="B305">
            <v>38131</v>
          </cell>
          <cell r="C305" t="str">
            <v>Automóvil</v>
          </cell>
          <cell r="D305" t="str">
            <v>Chevrolet</v>
          </cell>
          <cell r="E305" t="str">
            <v>Chevy 1.7 Ltd., Sedán 4P, T/M, Motor Diesel.</v>
          </cell>
          <cell r="I305">
            <v>25</v>
          </cell>
          <cell r="J305" t="str">
            <v>0.28</v>
          </cell>
          <cell r="K305" t="str">
            <v>0.12</v>
          </cell>
          <cell r="L305" t="str">
            <v>0.53</v>
          </cell>
          <cell r="O305" t="str">
            <v>0.06</v>
          </cell>
          <cell r="P305" t="str">
            <v>Aprobado</v>
          </cell>
        </row>
        <row r="306">
          <cell r="A306">
            <v>301</v>
          </cell>
          <cell r="B306">
            <v>38133</v>
          </cell>
          <cell r="C306" t="str">
            <v>Automóvil</v>
          </cell>
          <cell r="D306" t="str">
            <v>Volkswagen</v>
          </cell>
          <cell r="E306" t="str">
            <v>Golf A4T GTI 1.8 Lts., DOHC Hatchback 5P, T/M, Motor AUQ Otto.</v>
          </cell>
          <cell r="I306">
            <v>3</v>
          </cell>
          <cell r="J306" t="str">
            <v>0.46</v>
          </cell>
          <cell r="K306" t="str">
            <v>0.03</v>
          </cell>
          <cell r="L306" t="str">
            <v>0.46</v>
          </cell>
          <cell r="P306" t="str">
            <v>Aprobado</v>
          </cell>
        </row>
        <row r="307">
          <cell r="A307">
            <v>302</v>
          </cell>
          <cell r="B307">
            <v>38135</v>
          </cell>
          <cell r="C307" t="str">
            <v>Automóvil</v>
          </cell>
          <cell r="D307" t="str">
            <v>Nissan (M)</v>
          </cell>
          <cell r="E307" t="str">
            <v>Platina H10 1.6 Lts., DOHC Sedán 4P, T/M, Motor Otto.</v>
          </cell>
          <cell r="I307">
            <v>14</v>
          </cell>
          <cell r="J307" t="str">
            <v>0.34</v>
          </cell>
          <cell r="K307" t="str">
            <v>0.06</v>
          </cell>
          <cell r="L307" t="str">
            <v>0.03</v>
          </cell>
          <cell r="P307" t="str">
            <v>Aprobado</v>
          </cell>
        </row>
        <row r="308">
          <cell r="A308">
            <v>303</v>
          </cell>
          <cell r="B308">
            <v>38141</v>
          </cell>
          <cell r="C308" t="str">
            <v>Automóvil</v>
          </cell>
          <cell r="D308" t="str">
            <v>Honda</v>
          </cell>
          <cell r="E308" t="str">
            <v>Accord EX-L 2.4 Lts., DOHC Sedán 4P. T/A, Motor Otto </v>
          </cell>
          <cell r="I308">
            <v>5</v>
          </cell>
          <cell r="J308" t="str">
            <v>0.33</v>
          </cell>
          <cell r="K308" t="str">
            <v>0.03</v>
          </cell>
          <cell r="L308" t="str">
            <v>0.01</v>
          </cell>
          <cell r="P308" t="str">
            <v>Aprobado</v>
          </cell>
        </row>
        <row r="309">
          <cell r="A309">
            <v>304</v>
          </cell>
          <cell r="B309">
            <v>38146</v>
          </cell>
          <cell r="C309" t="str">
            <v>Automóvil</v>
          </cell>
          <cell r="D309" t="str">
            <v>Mitsubishi</v>
          </cell>
          <cell r="E309" t="str">
            <v>Galant Super Saloon 2.0 Lts., Sedán 4P. T/A, Motor Otto</v>
          </cell>
          <cell r="I309">
            <v>11</v>
          </cell>
          <cell r="J309">
            <v>0.95</v>
          </cell>
          <cell r="K309">
            <v>0.18</v>
          </cell>
          <cell r="L309">
            <v>0.03</v>
          </cell>
          <cell r="P309" t="str">
            <v>Aprobado</v>
          </cell>
        </row>
        <row r="310">
          <cell r="A310">
            <v>305</v>
          </cell>
          <cell r="B310">
            <v>38148</v>
          </cell>
          <cell r="C310" t="str">
            <v>Automóvil</v>
          </cell>
          <cell r="D310" t="str">
            <v>Peugeot </v>
          </cell>
          <cell r="E310" t="str">
            <v>206 1.6 Lts., 16V DOHC HatchBack 3P., T/M, Motor Otto.</v>
          </cell>
          <cell r="I310">
            <v>19</v>
          </cell>
          <cell r="J310">
            <v>0.26</v>
          </cell>
          <cell r="K310">
            <v>0.09</v>
          </cell>
          <cell r="L310">
            <v>0.02</v>
          </cell>
          <cell r="P310" t="str">
            <v>Aprobado</v>
          </cell>
        </row>
        <row r="311">
          <cell r="A311">
            <v>306</v>
          </cell>
          <cell r="B311">
            <v>38168</v>
          </cell>
          <cell r="C311" t="str">
            <v>Automóvil</v>
          </cell>
          <cell r="D311" t="str">
            <v>Citröen</v>
          </cell>
          <cell r="E311" t="str">
            <v>C3 1.6 Lts., DOHC Hatchback 5P., T/M, Motor Otto.</v>
          </cell>
          <cell r="I311">
            <v>10</v>
          </cell>
          <cell r="J311">
            <v>0.14</v>
          </cell>
          <cell r="K311">
            <v>0.01</v>
          </cell>
          <cell r="L311">
            <v>0.01</v>
          </cell>
          <cell r="P311" t="str">
            <v>Aprobado</v>
          </cell>
        </row>
        <row r="312">
          <cell r="A312">
            <v>307</v>
          </cell>
          <cell r="B312">
            <v>38174</v>
          </cell>
          <cell r="C312" t="str">
            <v>Automóvil</v>
          </cell>
          <cell r="D312" t="str">
            <v>Hyundai</v>
          </cell>
          <cell r="E312" t="str">
            <v>Accent Prime LC F/L 1.5 Lts., SOHC Sedán 4P, T/M, Motor Otto.</v>
          </cell>
          <cell r="I312">
            <v>10</v>
          </cell>
          <cell r="J312">
            <v>0.82</v>
          </cell>
          <cell r="K312">
            <v>0.08</v>
          </cell>
          <cell r="L312">
            <v>0.02</v>
          </cell>
          <cell r="P312" t="str">
            <v>Aprobado</v>
          </cell>
        </row>
        <row r="313">
          <cell r="A313">
            <v>308</v>
          </cell>
          <cell r="B313">
            <v>38176</v>
          </cell>
          <cell r="C313" t="str">
            <v>Automóvil</v>
          </cell>
          <cell r="D313" t="str">
            <v>Kia</v>
          </cell>
          <cell r="E313" t="str">
            <v>Carens 1.8 Lts., DOHC Station Wagón 5P., T/M, (7Pasajeros) Motor Otto.</v>
          </cell>
          <cell r="I313">
            <v>7</v>
          </cell>
          <cell r="J313">
            <v>0.79</v>
          </cell>
          <cell r="K313">
            <v>0.08</v>
          </cell>
          <cell r="L313">
            <v>0.05</v>
          </cell>
          <cell r="P313" t="str">
            <v>Aprobado</v>
          </cell>
        </row>
        <row r="314">
          <cell r="A314">
            <v>309</v>
          </cell>
          <cell r="B314">
            <v>38181</v>
          </cell>
          <cell r="C314" t="str">
            <v>Automóvil</v>
          </cell>
          <cell r="D314" t="str">
            <v>Ford</v>
          </cell>
          <cell r="E314" t="str">
            <v>KA XR 1.6 Lts., SOHC Hatchback 3P., T/M, Motor Otto.</v>
          </cell>
          <cell r="I314">
            <v>12</v>
          </cell>
          <cell r="J314">
            <v>0.63</v>
          </cell>
          <cell r="K314">
            <v>0.13</v>
          </cell>
          <cell r="L314">
            <v>0.04</v>
          </cell>
          <cell r="P314" t="str">
            <v>Aprobado</v>
          </cell>
        </row>
        <row r="315">
          <cell r="A315">
            <v>310</v>
          </cell>
          <cell r="B315">
            <v>38221</v>
          </cell>
          <cell r="C315" t="str">
            <v>Automóvil</v>
          </cell>
          <cell r="D315" t="str">
            <v>Fiat</v>
          </cell>
          <cell r="E315" t="str">
            <v>Uno Fire 1.3 Lts., 8v SOHC Hatchback 3P., T/M, Motor Otto.</v>
          </cell>
          <cell r="I315">
            <v>6</v>
          </cell>
          <cell r="J315">
            <v>0.37</v>
          </cell>
          <cell r="K315">
            <v>0.13</v>
          </cell>
          <cell r="L315">
            <v>0.14</v>
          </cell>
          <cell r="P315" t="str">
            <v>Aprobado</v>
          </cell>
        </row>
        <row r="316">
          <cell r="A316">
            <v>311</v>
          </cell>
          <cell r="B316">
            <v>38194</v>
          </cell>
          <cell r="C316" t="str">
            <v>Automóvil</v>
          </cell>
          <cell r="D316" t="str">
            <v>Samsung</v>
          </cell>
          <cell r="E316" t="str">
            <v>SM3 1.5 Lts.16v. DOCH Sedán 4P T/A, Motor Otto.</v>
          </cell>
          <cell r="I316">
            <v>7</v>
          </cell>
          <cell r="J316" t="str">
            <v>1,41</v>
          </cell>
          <cell r="K316" t="str">
            <v>0,18</v>
          </cell>
          <cell r="L316" t="str">
            <v>0,02</v>
          </cell>
          <cell r="P316" t="str">
            <v>Aprobado</v>
          </cell>
        </row>
        <row r="317">
          <cell r="A317">
            <v>312</v>
          </cell>
          <cell r="B317">
            <v>38228</v>
          </cell>
          <cell r="C317" t="str">
            <v>Automóvil</v>
          </cell>
          <cell r="D317" t="str">
            <v>Chevrolet</v>
          </cell>
          <cell r="E317" t="str">
            <v>Vivant SX 1.6 Lts., DOHC Statión Wagón 5P., T/M, Motor Otto.</v>
          </cell>
          <cell r="I317">
            <v>34</v>
          </cell>
          <cell r="J317">
            <v>0.47</v>
          </cell>
          <cell r="K317">
            <v>0.04</v>
          </cell>
          <cell r="L317">
            <v>0.05</v>
          </cell>
          <cell r="P317" t="str">
            <v>Aprobado</v>
          </cell>
        </row>
        <row r="318">
          <cell r="A318">
            <v>313</v>
          </cell>
          <cell r="B318">
            <v>38202</v>
          </cell>
          <cell r="C318" t="str">
            <v>Automóvil</v>
          </cell>
          <cell r="D318" t="str">
            <v>Volkswagen</v>
          </cell>
          <cell r="E318" t="str">
            <v>Bora 2.0 Lts., SOHC Sedán 4P., T/M, Motor BHP Otto.</v>
          </cell>
          <cell r="I318">
            <v>2</v>
          </cell>
          <cell r="J318">
            <v>0.22</v>
          </cell>
          <cell r="K318">
            <v>0.03</v>
          </cell>
          <cell r="L318">
            <v>0.03</v>
          </cell>
          <cell r="P318" t="str">
            <v>Aprobado</v>
          </cell>
        </row>
        <row r="319">
          <cell r="A319">
            <v>314</v>
          </cell>
          <cell r="B319">
            <v>38208</v>
          </cell>
          <cell r="C319" t="str">
            <v>Automóvil</v>
          </cell>
          <cell r="D319" t="str">
            <v>Citröen</v>
          </cell>
          <cell r="E319" t="str">
            <v>Berlingo II 1.9 Lts., SOHC Furgón 4P. T/M, Motor Diesel.</v>
          </cell>
          <cell r="I319">
            <v>24</v>
          </cell>
          <cell r="J319">
            <v>0.06</v>
          </cell>
          <cell r="K319">
            <v>0.03</v>
          </cell>
          <cell r="L319">
            <v>0.56</v>
          </cell>
          <cell r="O319">
            <v>0.03</v>
          </cell>
          <cell r="P319" t="str">
            <v>Aprobado</v>
          </cell>
        </row>
        <row r="320">
          <cell r="A320">
            <v>315</v>
          </cell>
          <cell r="B320">
            <v>38252</v>
          </cell>
          <cell r="C320" t="str">
            <v>Automóvil</v>
          </cell>
          <cell r="D320" t="str">
            <v>Nissan (M)</v>
          </cell>
          <cell r="E320" t="str">
            <v>Terrano D22 Turbo DOHC Pick Up 4P. 4x2 T/M, Motor Diesel.</v>
          </cell>
          <cell r="I320">
            <v>21</v>
          </cell>
          <cell r="J320">
            <v>1.17</v>
          </cell>
          <cell r="K320">
            <v>0.12</v>
          </cell>
          <cell r="L320">
            <v>0.33</v>
          </cell>
          <cell r="O320">
            <v>0.13</v>
          </cell>
          <cell r="P320" t="str">
            <v>Aprobado</v>
          </cell>
        </row>
        <row r="321">
          <cell r="A321">
            <v>316</v>
          </cell>
          <cell r="B321">
            <v>38217</v>
          </cell>
          <cell r="C321" t="str">
            <v>Automóvil</v>
          </cell>
          <cell r="D321" t="str">
            <v>Peugeot </v>
          </cell>
          <cell r="E321" t="str">
            <v>406 1.8 Lts., DOHC Sedán 4P. T/A, Motor Otto</v>
          </cell>
          <cell r="I321">
            <v>3</v>
          </cell>
          <cell r="J321">
            <v>0.55</v>
          </cell>
          <cell r="K321">
            <v>0.14</v>
          </cell>
          <cell r="L321">
            <v>0.04</v>
          </cell>
          <cell r="P321" t="str">
            <v>Aprobado</v>
          </cell>
        </row>
        <row r="322">
          <cell r="A322">
            <v>317</v>
          </cell>
          <cell r="B322">
            <v>38230</v>
          </cell>
          <cell r="C322" t="str">
            <v>Automóvil</v>
          </cell>
          <cell r="D322" t="str">
            <v>Hyundai</v>
          </cell>
          <cell r="E322" t="str">
            <v>Elantra XD F/L 1.8 Lts., DOHC Sedán 4P. T/A, Motor Otto.</v>
          </cell>
          <cell r="I322">
            <v>3</v>
          </cell>
          <cell r="J322">
            <v>0.54</v>
          </cell>
          <cell r="K322">
            <v>0.11</v>
          </cell>
          <cell r="L322">
            <v>0.03</v>
          </cell>
          <cell r="P322" t="str">
            <v>Aprobado</v>
          </cell>
        </row>
        <row r="323">
          <cell r="A323">
            <v>318</v>
          </cell>
          <cell r="B323">
            <v>38232</v>
          </cell>
          <cell r="C323" t="str">
            <v>Automóvil</v>
          </cell>
          <cell r="D323" t="str">
            <v>Kia</v>
          </cell>
          <cell r="E323" t="str">
            <v>Cerato 1.6 Lts., DOHC Sedán 4P. T/M, Motor Otto.</v>
          </cell>
          <cell r="I323">
            <v>16</v>
          </cell>
          <cell r="J323">
            <v>0.38</v>
          </cell>
          <cell r="K323">
            <v>0.09</v>
          </cell>
          <cell r="L323">
            <v>0.04</v>
          </cell>
          <cell r="P323" t="str">
            <v>Aprobado</v>
          </cell>
        </row>
        <row r="324">
          <cell r="A324">
            <v>319</v>
          </cell>
          <cell r="B324">
            <v>38251</v>
          </cell>
          <cell r="C324" t="str">
            <v>Automóvil</v>
          </cell>
          <cell r="D324" t="str">
            <v>Chevrolet</v>
          </cell>
          <cell r="E324" t="str">
            <v>Spark SE 0.8 Lts., Hatchback 5P. T/M, Motor Otto.</v>
          </cell>
          <cell r="I324">
            <v>16</v>
          </cell>
          <cell r="J324">
            <v>0.34</v>
          </cell>
          <cell r="K324">
            <v>0.04</v>
          </cell>
          <cell r="L324">
            <v>0.04</v>
          </cell>
          <cell r="P324" t="str">
            <v>Aprobado</v>
          </cell>
        </row>
        <row r="325">
          <cell r="A325">
            <v>320</v>
          </cell>
          <cell r="B325">
            <v>38257</v>
          </cell>
          <cell r="C325" t="str">
            <v>Automóvil</v>
          </cell>
          <cell r="D325" t="str">
            <v>Ford</v>
          </cell>
          <cell r="E325" t="str">
            <v>Eco Sport 2.0 Lts., DOHC Station Wagón 4x4 5P. T/M, Motor Otto.</v>
          </cell>
          <cell r="I325">
            <v>41</v>
          </cell>
          <cell r="J325" t="str">
            <v>0,55</v>
          </cell>
          <cell r="K325" t="str">
            <v>0,14</v>
          </cell>
          <cell r="L325" t="str">
            <v>0,13</v>
          </cell>
          <cell r="P325" t="str">
            <v>Aprobado</v>
          </cell>
        </row>
        <row r="326">
          <cell r="A326">
            <v>321</v>
          </cell>
          <cell r="B326">
            <v>38266</v>
          </cell>
          <cell r="C326" t="str">
            <v>Automóvil</v>
          </cell>
          <cell r="D326" t="str">
            <v>Volkswagen</v>
          </cell>
          <cell r="E326" t="str">
            <v>Gol 1.6 Lts., MI SOHC HatchBack 3P. T/M, Motor UNF Otto</v>
          </cell>
          <cell r="I326">
            <v>22</v>
          </cell>
          <cell r="J326">
            <v>0.93</v>
          </cell>
          <cell r="K326">
            <v>0.12</v>
          </cell>
          <cell r="L326">
            <v>0.05</v>
          </cell>
          <cell r="P326" t="str">
            <v>Aprobado</v>
          </cell>
        </row>
        <row r="327">
          <cell r="A327">
            <v>322</v>
          </cell>
          <cell r="B327">
            <v>38268</v>
          </cell>
          <cell r="C327" t="str">
            <v>Automóvil</v>
          </cell>
          <cell r="D327" t="str">
            <v>Renault</v>
          </cell>
          <cell r="E327" t="str">
            <v>Clio II 1.6 Lts., 16v RT DOHC Hatchback 3P. T/M, Motor Otto.</v>
          </cell>
          <cell r="I327">
            <v>25</v>
          </cell>
          <cell r="J327">
            <v>0.63</v>
          </cell>
          <cell r="K327">
            <v>0.11</v>
          </cell>
          <cell r="L327">
            <v>0.03</v>
          </cell>
          <cell r="P327" t="str">
            <v>Aprobado</v>
          </cell>
        </row>
        <row r="328">
          <cell r="A328">
            <v>323</v>
          </cell>
          <cell r="B328">
            <v>38274</v>
          </cell>
          <cell r="C328" t="str">
            <v>Automóvil</v>
          </cell>
          <cell r="D328" t="str">
            <v>Fiat</v>
          </cell>
          <cell r="E328" t="str">
            <v>Palio Sport 1.3 Lts., 16v DOHC Hatchback 5P. T/M, Motor Otto.</v>
          </cell>
          <cell r="I328">
            <v>5</v>
          </cell>
          <cell r="J328">
            <v>0.31</v>
          </cell>
          <cell r="K328">
            <v>0.12</v>
          </cell>
          <cell r="L328">
            <v>0.13</v>
          </cell>
          <cell r="P328" t="str">
            <v>Aprobado</v>
          </cell>
        </row>
        <row r="329">
          <cell r="A329">
            <v>324</v>
          </cell>
          <cell r="B329">
            <v>38279</v>
          </cell>
          <cell r="C329" t="str">
            <v>Automóvil</v>
          </cell>
          <cell r="D329" t="str">
            <v>Toyota</v>
          </cell>
          <cell r="E329" t="str">
            <v>Hilux 2.4 Lts., 2WD Doble Cabina 4P. T/M, Motor Otto.</v>
          </cell>
          <cell r="I329">
            <v>23</v>
          </cell>
          <cell r="J329">
            <v>1.03</v>
          </cell>
          <cell r="K329">
            <v>0.13</v>
          </cell>
          <cell r="L329">
            <v>0.02</v>
          </cell>
          <cell r="P329" t="str">
            <v>Aprobado</v>
          </cell>
        </row>
        <row r="330">
          <cell r="A330">
            <v>325</v>
          </cell>
          <cell r="B330">
            <v>38281</v>
          </cell>
          <cell r="C330" t="str">
            <v>Automóvil</v>
          </cell>
          <cell r="D330" t="str">
            <v>Kia</v>
          </cell>
          <cell r="E330" t="str">
            <v>Rio RS 1.3 Lts., SOHC Sedán 4P. T/M, Motor Otto.</v>
          </cell>
          <cell r="I330">
            <v>11</v>
          </cell>
          <cell r="J330">
            <v>0.22</v>
          </cell>
          <cell r="K330">
            <v>0.03</v>
          </cell>
          <cell r="L330">
            <v>0.04</v>
          </cell>
          <cell r="P330" t="str">
            <v>Aprobado</v>
          </cell>
        </row>
        <row r="331">
          <cell r="A331">
            <v>326</v>
          </cell>
          <cell r="B331">
            <v>38287</v>
          </cell>
          <cell r="C331" t="str">
            <v>Automóvil</v>
          </cell>
          <cell r="D331" t="str">
            <v>Chevrolet</v>
          </cell>
          <cell r="E331" t="str">
            <v>Corsa 1.6 Lts., Hatchback 5P. T/M, Motor Otto.</v>
          </cell>
          <cell r="I331">
            <v>33</v>
          </cell>
          <cell r="J331">
            <v>0.39</v>
          </cell>
          <cell r="K331">
            <v>0.04</v>
          </cell>
          <cell r="L331">
            <v>0.03</v>
          </cell>
          <cell r="P331" t="str">
            <v>Aprobado</v>
          </cell>
        </row>
        <row r="332">
          <cell r="A332">
            <v>327</v>
          </cell>
          <cell r="B332">
            <v>38294</v>
          </cell>
          <cell r="C332" t="str">
            <v>Automóvil</v>
          </cell>
          <cell r="D332" t="str">
            <v>Nissan (M)</v>
          </cell>
          <cell r="E332" t="str">
            <v>Nissan Sentra 1.6 Lts., V16 Serie B13 Sedán 4P. T/M, Motor GA16DNE Otto. </v>
          </cell>
          <cell r="I332">
            <v>53</v>
          </cell>
          <cell r="J332">
            <v>0.7</v>
          </cell>
          <cell r="K332">
            <v>0.07</v>
          </cell>
          <cell r="L332">
            <v>0.1</v>
          </cell>
          <cell r="P332" t="str">
            <v>Aprobado</v>
          </cell>
        </row>
        <row r="333">
          <cell r="A333">
            <v>328</v>
          </cell>
          <cell r="B333">
            <v>38300</v>
          </cell>
          <cell r="C333" t="str">
            <v>Automóvil</v>
          </cell>
          <cell r="D333" t="str">
            <v>Hyundai</v>
          </cell>
          <cell r="E333" t="str">
            <v>Accent LC F/L 1.6 Lts., DOHC Sedán 4P. T/M, Motor Otto.</v>
          </cell>
          <cell r="I333">
            <v>26</v>
          </cell>
          <cell r="J333">
            <v>1.27</v>
          </cell>
          <cell r="K333">
            <v>0.18</v>
          </cell>
          <cell r="L333">
            <v>0.03</v>
          </cell>
          <cell r="P333" t="str">
            <v>Aprobado</v>
          </cell>
        </row>
        <row r="334">
          <cell r="A334">
            <v>329</v>
          </cell>
          <cell r="B334">
            <v>38302</v>
          </cell>
          <cell r="C334" t="str">
            <v>Automóvil</v>
          </cell>
          <cell r="D334" t="str">
            <v>Peugeot </v>
          </cell>
          <cell r="E334" t="str">
            <v>206 1.4 Lts., Hatchback 5P. T/M, Motor Otto.</v>
          </cell>
          <cell r="I334">
            <v>9</v>
          </cell>
          <cell r="J334">
            <v>1.09</v>
          </cell>
          <cell r="K334">
            <v>0.16</v>
          </cell>
          <cell r="L334">
            <v>0.01</v>
          </cell>
          <cell r="P334" t="str">
            <v>Aprobado</v>
          </cell>
        </row>
        <row r="335">
          <cell r="A335">
            <v>330</v>
          </cell>
          <cell r="B335">
            <v>38306</v>
          </cell>
          <cell r="C335" t="str">
            <v>Automóvil</v>
          </cell>
          <cell r="D335" t="str">
            <v>Mitsubishi</v>
          </cell>
          <cell r="E335" t="str">
            <v>L200 2.5 Lts., TDI GLS SOHC Doble Cbina 4P. 4x4 T/M, Motor Diesel</v>
          </cell>
          <cell r="I335">
            <v>15</v>
          </cell>
          <cell r="J335">
            <v>0.11</v>
          </cell>
          <cell r="K335">
            <v>0.02</v>
          </cell>
          <cell r="L335">
            <v>0.73</v>
          </cell>
          <cell r="O335">
            <v>0.05</v>
          </cell>
          <cell r="P335" t="str">
            <v>Aprobado</v>
          </cell>
        </row>
        <row r="336">
          <cell r="A336">
            <v>331</v>
          </cell>
          <cell r="B336">
            <v>38308</v>
          </cell>
          <cell r="C336" t="str">
            <v>Automóvil</v>
          </cell>
          <cell r="D336" t="str">
            <v>Fiat</v>
          </cell>
          <cell r="E336" t="str">
            <v>Siena ELX 1.3 Lts., 16v DOHC Sedán 4P. T/M, Motor Otto.</v>
          </cell>
          <cell r="I336">
            <v>27</v>
          </cell>
          <cell r="J336">
            <v>0.28</v>
          </cell>
          <cell r="K336">
            <v>0.09</v>
          </cell>
          <cell r="L336">
            <v>0.18</v>
          </cell>
          <cell r="P336" t="str">
            <v>Aprobado</v>
          </cell>
        </row>
        <row r="337">
          <cell r="A337">
            <v>332</v>
          </cell>
          <cell r="B337">
            <v>38313</v>
          </cell>
          <cell r="C337" t="str">
            <v>Automóvil</v>
          </cell>
          <cell r="D337" t="str">
            <v>Chevrolet</v>
          </cell>
          <cell r="E337" t="str">
            <v>Aveo LT/LS 1.4 Lts., DOHC Sedán 4P., T/M, Motor Otto.</v>
          </cell>
          <cell r="I337">
            <v>100</v>
          </cell>
          <cell r="J337">
            <v>0.34</v>
          </cell>
          <cell r="K337">
            <v>0.05</v>
          </cell>
          <cell r="L337">
            <v>0.02</v>
          </cell>
          <cell r="P337" t="str">
            <v>Aprobado</v>
          </cell>
        </row>
        <row r="338">
          <cell r="A338">
            <v>333</v>
          </cell>
          <cell r="B338">
            <v>38316</v>
          </cell>
          <cell r="C338" t="str">
            <v>Automóvil</v>
          </cell>
          <cell r="D338" t="str">
            <v>Nissan</v>
          </cell>
          <cell r="E338" t="str">
            <v>D21 Pick Up Doble Cabina 4P. T/M, Motor Otto.</v>
          </cell>
          <cell r="I338">
            <v>8</v>
          </cell>
          <cell r="J338">
            <v>0.36</v>
          </cell>
          <cell r="K338">
            <v>0.11</v>
          </cell>
          <cell r="L338">
            <v>0.17</v>
          </cell>
          <cell r="P338" t="str">
            <v>Aprobado</v>
          </cell>
        </row>
        <row r="339">
          <cell r="A339">
            <v>334</v>
          </cell>
          <cell r="B339">
            <v>38324</v>
          </cell>
          <cell r="C339" t="str">
            <v>Automóvil</v>
          </cell>
          <cell r="D339" t="str">
            <v>Ford</v>
          </cell>
          <cell r="E339" t="str">
            <v>Focus 1.6 Lts., SOHC Sedán 4P. T/M, Motor Otto.</v>
          </cell>
          <cell r="I339">
            <v>6</v>
          </cell>
          <cell r="J339">
            <v>0.43</v>
          </cell>
          <cell r="K339">
            <v>0.08</v>
          </cell>
          <cell r="L339">
            <v>0.1</v>
          </cell>
          <cell r="P339" t="str">
            <v>Aprobado</v>
          </cell>
        </row>
        <row r="340">
          <cell r="A340">
            <v>335</v>
          </cell>
          <cell r="B340">
            <v>38327</v>
          </cell>
          <cell r="C340" t="str">
            <v>Automóvil</v>
          </cell>
          <cell r="D340" t="str">
            <v>Citröen</v>
          </cell>
          <cell r="E340" t="str">
            <v>C2 1.4 Lts., Hatchback 3P. T/M, Motor Otto.</v>
          </cell>
          <cell r="I340">
            <v>4</v>
          </cell>
          <cell r="J340">
            <v>0.54</v>
          </cell>
          <cell r="K340">
            <v>0.09</v>
          </cell>
          <cell r="L340">
            <v>0.01</v>
          </cell>
          <cell r="P340" t="str">
            <v>Aprobado</v>
          </cell>
        </row>
        <row r="341">
          <cell r="A341">
            <v>336</v>
          </cell>
          <cell r="B341">
            <v>38330</v>
          </cell>
          <cell r="C341" t="str">
            <v>Automóvil</v>
          </cell>
          <cell r="D341" t="str">
            <v>Suzuki</v>
          </cell>
          <cell r="E341" t="str">
            <v>Jimny SN413Q 1.3 Lts., DOHC 4x4 Tipo Jeep 3P., T/M, Motor Otto.</v>
          </cell>
          <cell r="I341">
            <v>4</v>
          </cell>
          <cell r="J341">
            <v>0.43</v>
          </cell>
          <cell r="K341">
            <v>0.06</v>
          </cell>
          <cell r="L341">
            <v>0.13</v>
          </cell>
          <cell r="P341" t="str">
            <v>Aprobado</v>
          </cell>
        </row>
        <row r="342">
          <cell r="A342">
            <v>337</v>
          </cell>
          <cell r="B342">
            <v>38335</v>
          </cell>
          <cell r="C342" t="str">
            <v>Automóvil</v>
          </cell>
          <cell r="D342" t="str">
            <v>Volkswagen</v>
          </cell>
          <cell r="E342" t="str">
            <v>Fox 1.6 Lts., Hatchback 3P. T/M, Motor Otto.</v>
          </cell>
          <cell r="I342">
            <v>7</v>
          </cell>
          <cell r="J342">
            <v>0.85</v>
          </cell>
          <cell r="K342">
            <v>0.13</v>
          </cell>
          <cell r="L342">
            <v>0.04</v>
          </cell>
          <cell r="P342" t="str">
            <v>Aprobado</v>
          </cell>
        </row>
        <row r="343">
          <cell r="A343">
            <v>338</v>
          </cell>
          <cell r="B343">
            <v>38337</v>
          </cell>
          <cell r="C343" t="str">
            <v>Automóvil</v>
          </cell>
          <cell r="D343" t="str">
            <v>Honda</v>
          </cell>
          <cell r="E343" t="str">
            <v>Fit EX 1.4 Lts., SOHC Hatchback 4P., T/M, Motor Otto.</v>
          </cell>
          <cell r="I343">
            <v>29</v>
          </cell>
          <cell r="J343">
            <v>0.3</v>
          </cell>
          <cell r="K343">
            <v>0.04</v>
          </cell>
          <cell r="L343">
            <v>0.13</v>
          </cell>
          <cell r="P343" t="str">
            <v>Aprobado</v>
          </cell>
        </row>
        <row r="344">
          <cell r="A344">
            <v>339</v>
          </cell>
          <cell r="B344">
            <v>38341</v>
          </cell>
          <cell r="C344" t="str">
            <v>Automóvil</v>
          </cell>
          <cell r="D344" t="str">
            <v>Mazda</v>
          </cell>
          <cell r="E344" t="str">
            <v>3 1.6 Lts., DOHC Hatchback 5P. T/M, Motor Otto.</v>
          </cell>
          <cell r="I344">
            <v>5</v>
          </cell>
          <cell r="J344">
            <v>0.76</v>
          </cell>
          <cell r="K344">
            <v>0.01</v>
          </cell>
          <cell r="L344">
            <v>0.03</v>
          </cell>
          <cell r="P344" t="str">
            <v>Aprobado</v>
          </cell>
        </row>
        <row r="345">
          <cell r="A345">
            <v>340</v>
          </cell>
          <cell r="B345">
            <v>38344</v>
          </cell>
          <cell r="C345" t="str">
            <v>Automóvil</v>
          </cell>
          <cell r="D345" t="str">
            <v>Renault</v>
          </cell>
          <cell r="E345" t="str">
            <v>Megane II 2.0 Lts., 16v DOHC Hatchback 5P. T/A, Motor Otto.</v>
          </cell>
          <cell r="I345">
            <v>6</v>
          </cell>
          <cell r="J345">
            <v>0.19</v>
          </cell>
          <cell r="K345">
            <v>0.06</v>
          </cell>
          <cell r="L345">
            <v>0.02</v>
          </cell>
          <cell r="P345" t="str">
            <v>Aprobado</v>
          </cell>
        </row>
        <row r="346">
          <cell r="A346">
            <v>341</v>
          </cell>
          <cell r="B346">
            <v>38348</v>
          </cell>
          <cell r="C346" t="str">
            <v>Automóvil</v>
          </cell>
          <cell r="D346" t="str">
            <v>Kia</v>
          </cell>
          <cell r="E346" t="str">
            <v>Morning 1.1 Lts SOHC Hatchback 5P. T/M, Motor Otto.</v>
          </cell>
          <cell r="I346">
            <v>9</v>
          </cell>
          <cell r="J346">
            <v>0.31</v>
          </cell>
          <cell r="K346">
            <v>0.02</v>
          </cell>
          <cell r="L346">
            <v>0.02</v>
          </cell>
          <cell r="P346" t="str">
            <v>Aprobado</v>
          </cell>
        </row>
        <row r="347">
          <cell r="A347">
            <v>342</v>
          </cell>
          <cell r="B347">
            <v>38356</v>
          </cell>
          <cell r="C347" t="str">
            <v>Automóvil</v>
          </cell>
          <cell r="D347" t="str">
            <v>Hyundai</v>
          </cell>
          <cell r="E347" t="str">
            <v>Getz TB 1.6 Lts., DOHC Hatchback 5P., T/M, Motor Otto.</v>
          </cell>
          <cell r="I347">
            <v>10</v>
          </cell>
          <cell r="J347">
            <v>0.68</v>
          </cell>
          <cell r="K347">
            <v>0.15</v>
          </cell>
          <cell r="L347">
            <v>0.03</v>
          </cell>
          <cell r="P347" t="str">
            <v>Aprobado</v>
          </cell>
        </row>
        <row r="348">
          <cell r="A348">
            <v>343</v>
          </cell>
          <cell r="B348">
            <v>38358</v>
          </cell>
          <cell r="C348" t="str">
            <v>Automóvil</v>
          </cell>
          <cell r="D348" t="str">
            <v>Toyota</v>
          </cell>
          <cell r="E348" t="str">
            <v>Corolla 1.6 Lts., DOHC Sedán 4P T/M, Motor Otto.</v>
          </cell>
          <cell r="I348">
            <v>20</v>
          </cell>
          <cell r="J348" t="str">
            <v>0,42</v>
          </cell>
          <cell r="K348" t="str">
            <v>0,11</v>
          </cell>
          <cell r="L348" t="str">
            <v>0,04</v>
          </cell>
          <cell r="P348" t="str">
            <v>Aprobado</v>
          </cell>
        </row>
        <row r="349">
          <cell r="A349">
            <v>344</v>
          </cell>
          <cell r="B349">
            <v>38363</v>
          </cell>
          <cell r="C349" t="str">
            <v>Automóvil</v>
          </cell>
          <cell r="D349" t="str">
            <v>Peugeot </v>
          </cell>
          <cell r="E349" t="str">
            <v>Partner 1.9 Lts., SOHC Furgón 4P. T/M, Motor Diesel.</v>
          </cell>
          <cell r="I349">
            <v>4</v>
          </cell>
          <cell r="J349">
            <v>0.18</v>
          </cell>
          <cell r="L349">
            <v>0.45</v>
          </cell>
          <cell r="N349">
            <v>0.47</v>
          </cell>
          <cell r="O349">
            <v>0.036</v>
          </cell>
          <cell r="P349" t="str">
            <v>Aprobado</v>
          </cell>
        </row>
        <row r="350">
          <cell r="A350">
            <v>345</v>
          </cell>
          <cell r="B350">
            <v>38365</v>
          </cell>
          <cell r="C350" t="str">
            <v>Automóvil</v>
          </cell>
          <cell r="D350" t="str">
            <v>Chevrolet</v>
          </cell>
          <cell r="E350" t="str">
            <v>Optra 1.8 Lts., DOHC Sedán 4P T/A, Motor Otto.</v>
          </cell>
          <cell r="I350">
            <v>25</v>
          </cell>
          <cell r="J350">
            <v>0.97</v>
          </cell>
          <cell r="K350">
            <v>0.07</v>
          </cell>
          <cell r="L350">
            <v>0.02</v>
          </cell>
          <cell r="M350">
            <v>0.07</v>
          </cell>
          <cell r="P350" t="str">
            <v>Aprobado</v>
          </cell>
        </row>
        <row r="351">
          <cell r="A351">
            <v>346</v>
          </cell>
          <cell r="B351">
            <v>38378</v>
          </cell>
          <cell r="C351" t="str">
            <v>Automóvil</v>
          </cell>
          <cell r="D351" t="str">
            <v>Fiat</v>
          </cell>
          <cell r="E351" t="str">
            <v>Palio HLX 1.8 Lts., SOHC Hatchback 3P. T/M, Motor Otto.</v>
          </cell>
          <cell r="I351">
            <v>11</v>
          </cell>
          <cell r="J351">
            <v>0.38</v>
          </cell>
          <cell r="K351">
            <v>0.08</v>
          </cell>
          <cell r="L351">
            <v>0.2</v>
          </cell>
          <cell r="M351">
            <v>0.07</v>
          </cell>
          <cell r="P351" t="str">
            <v>Aprobado</v>
          </cell>
        </row>
        <row r="352">
          <cell r="A352">
            <v>347</v>
          </cell>
          <cell r="B352">
            <v>38397</v>
          </cell>
          <cell r="C352" t="str">
            <v>Automóvil</v>
          </cell>
          <cell r="D352" t="str">
            <v>Kia</v>
          </cell>
          <cell r="E352" t="str">
            <v>Cerato 1.6 Lts., DOHC Sedán 4P. T/M, Motor Otto.</v>
          </cell>
          <cell r="I352">
            <v>17</v>
          </cell>
          <cell r="J352">
            <v>0.5</v>
          </cell>
          <cell r="K352">
            <v>0.09</v>
          </cell>
          <cell r="L352">
            <v>0.04</v>
          </cell>
          <cell r="M352">
            <v>0.08</v>
          </cell>
          <cell r="P352" t="str">
            <v>Aprobado</v>
          </cell>
        </row>
        <row r="353">
          <cell r="A353">
            <v>348</v>
          </cell>
          <cell r="B353">
            <v>38406</v>
          </cell>
          <cell r="C353" t="str">
            <v>Automóvil</v>
          </cell>
          <cell r="D353" t="str">
            <v>Nissan</v>
          </cell>
          <cell r="E353" t="str">
            <v>New Primera P12 2.0 Lts., DOHC Sedán 4P. T/A (M-CVT) Motor Otto.</v>
          </cell>
          <cell r="I353">
            <v>5</v>
          </cell>
          <cell r="J353" t="str">
            <v>0,21</v>
          </cell>
          <cell r="K353" t="str">
            <v>0,04</v>
          </cell>
          <cell r="L353" t="str">
            <v>0,10</v>
          </cell>
          <cell r="M353" t="str">
            <v>0,04</v>
          </cell>
          <cell r="P353" t="str">
            <v>Aprobado</v>
          </cell>
        </row>
        <row r="354">
          <cell r="A354">
            <v>349</v>
          </cell>
          <cell r="B354">
            <v>38411</v>
          </cell>
          <cell r="C354" t="str">
            <v>Automóvil</v>
          </cell>
          <cell r="D354" t="str">
            <v>Citröen</v>
          </cell>
          <cell r="E354" t="str">
            <v>C3 Pluriel 1.6 Lts., DOHC Hatchback 3P. T/M, Motor Otto. </v>
          </cell>
          <cell r="I354">
            <v>5</v>
          </cell>
          <cell r="J354">
            <v>0.22</v>
          </cell>
          <cell r="K354">
            <v>0.03</v>
          </cell>
          <cell r="L354">
            <v>0.02</v>
          </cell>
          <cell r="M354">
            <v>0.03</v>
          </cell>
          <cell r="P354" t="str">
            <v>Aprobado</v>
          </cell>
        </row>
        <row r="355">
          <cell r="A355">
            <v>350</v>
          </cell>
          <cell r="B355">
            <v>38414</v>
          </cell>
          <cell r="C355" t="str">
            <v>Automóvil</v>
          </cell>
          <cell r="D355" t="str">
            <v>Ford</v>
          </cell>
          <cell r="E355" t="str">
            <v>EcoSport 1.6 Lts., SOCH Station Wagon 5P T/M, Motor Otto.</v>
          </cell>
          <cell r="I355">
            <v>14</v>
          </cell>
          <cell r="J355">
            <v>0.24</v>
          </cell>
          <cell r="K355">
            <v>0.1</v>
          </cell>
          <cell r="L355">
            <v>0.08</v>
          </cell>
          <cell r="M355">
            <v>0.08</v>
          </cell>
          <cell r="P355" t="str">
            <v>Aprobado</v>
          </cell>
        </row>
        <row r="356">
          <cell r="A356">
            <v>351</v>
          </cell>
          <cell r="B356">
            <v>38418</v>
          </cell>
          <cell r="C356" t="str">
            <v>Automóvil</v>
          </cell>
          <cell r="D356" t="str">
            <v>Suzuki</v>
          </cell>
          <cell r="E356" t="str">
            <v>Gran Nomade XL-7 2.7 Lts., DOHC Station Wagón Tipo Jeep 5P 4x4 T/A, Motor Otto.</v>
          </cell>
          <cell r="I356">
            <v>7</v>
          </cell>
          <cell r="J356" t="str">
            <v>0,88</v>
          </cell>
          <cell r="K356" t="str">
            <v>0,13</v>
          </cell>
          <cell r="L356" t="str">
            <v>0,01</v>
          </cell>
          <cell r="M356" t="str">
            <v>0,13</v>
          </cell>
          <cell r="P356" t="str">
            <v>Aprobado</v>
          </cell>
        </row>
        <row r="357">
          <cell r="A357">
            <v>352</v>
          </cell>
          <cell r="B357">
            <v>38420</v>
          </cell>
          <cell r="C357" t="str">
            <v>Automóvil</v>
          </cell>
          <cell r="D357" t="str">
            <v>Volkswagen</v>
          </cell>
          <cell r="E357" t="str">
            <v>Golf A4 1.6 Lts., SOHC Hatchback 5P T/M, Motor Otto.</v>
          </cell>
          <cell r="I357">
            <v>8</v>
          </cell>
          <cell r="J357" t="str">
            <v>0,39</v>
          </cell>
          <cell r="K357" t="str">
            <v>0,13</v>
          </cell>
          <cell r="L357" t="str">
            <v>0,07</v>
          </cell>
          <cell r="M357" t="str">
            <v>0,12</v>
          </cell>
          <cell r="P357" t="str">
            <v>Aprobado</v>
          </cell>
        </row>
        <row r="358">
          <cell r="A358">
            <v>353</v>
          </cell>
          <cell r="B358">
            <v>38425</v>
          </cell>
          <cell r="C358" t="str">
            <v>Automóvil</v>
          </cell>
          <cell r="D358" t="str">
            <v>Mitsubishi</v>
          </cell>
          <cell r="E358" t="str">
            <v>Montero Sport 3.0 Lts., DOCH Station Wagón Tipo Jeep 5P., T/A, Motor Otto.</v>
          </cell>
          <cell r="I358">
            <v>6</v>
          </cell>
          <cell r="J358" t="str">
            <v>0,73</v>
          </cell>
          <cell r="K358" t="str">
            <v>0,13</v>
          </cell>
          <cell r="L358" t="str">
            <v>0,07</v>
          </cell>
          <cell r="M358" t="str">
            <v>0,13</v>
          </cell>
          <cell r="P358" t="str">
            <v>Aprobado</v>
          </cell>
        </row>
        <row r="359">
          <cell r="A359">
            <v>354</v>
          </cell>
          <cell r="B359">
            <v>38427</v>
          </cell>
          <cell r="C359" t="str">
            <v>Automóvil</v>
          </cell>
          <cell r="D359" t="str">
            <v>Hyundai</v>
          </cell>
          <cell r="E359" t="str">
            <v>Elantra XD F/L 1.8 Lts., DOHC Sedán 4P. T/M, Motor Otto.</v>
          </cell>
          <cell r="I359">
            <v>10</v>
          </cell>
          <cell r="J359" t="str">
            <v>0,55</v>
          </cell>
          <cell r="K359" t="str">
            <v>0,08</v>
          </cell>
          <cell r="L359" t="str">
            <v>0,02</v>
          </cell>
          <cell r="M359" t="str">
            <v>0,07</v>
          </cell>
          <cell r="P359" t="str">
            <v>Aprobado</v>
          </cell>
        </row>
        <row r="360">
          <cell r="A360">
            <v>355</v>
          </cell>
          <cell r="B360">
            <v>38432</v>
          </cell>
          <cell r="C360" t="str">
            <v>Automóvil</v>
          </cell>
          <cell r="D360" t="str">
            <v>Renault</v>
          </cell>
          <cell r="E360" t="str">
            <v>Clio II 1.6 Lts., DOHC 16v Sedán 4P. T/M, Motor Otto.</v>
          </cell>
          <cell r="I360">
            <v>10</v>
          </cell>
          <cell r="J360" t="str">
            <v>0,33</v>
          </cell>
          <cell r="K360" t="str">
            <v>0,06</v>
          </cell>
          <cell r="L360" t="str">
            <v>0,06</v>
          </cell>
          <cell r="M360" t="str">
            <v>0,05</v>
          </cell>
          <cell r="P360" t="str">
            <v>Aprobado</v>
          </cell>
        </row>
        <row r="361">
          <cell r="A361">
            <v>356</v>
          </cell>
          <cell r="B361">
            <v>38434</v>
          </cell>
          <cell r="C361" t="str">
            <v>Automóvil</v>
          </cell>
          <cell r="D361" t="str">
            <v>Honda</v>
          </cell>
          <cell r="E361" t="str">
            <v>Accord EX 3.0 Lts., SOHC Sedán 4P. T/A, Motor Otto.</v>
          </cell>
          <cell r="I361">
            <v>10</v>
          </cell>
          <cell r="J361" t="str">
            <v>0,26</v>
          </cell>
          <cell r="K361" t="str">
            <v>0,02</v>
          </cell>
          <cell r="L361" t="str">
            <v>0,01</v>
          </cell>
          <cell r="M361" t="str">
            <v>0,02</v>
          </cell>
          <cell r="P361" t="str">
            <v>Aprobado</v>
          </cell>
        </row>
        <row r="362">
          <cell r="A362">
            <v>357</v>
          </cell>
          <cell r="B362">
            <v>38455</v>
          </cell>
          <cell r="C362" t="str">
            <v>Automóvil</v>
          </cell>
          <cell r="D362" t="str">
            <v>Ford</v>
          </cell>
          <cell r="E362" t="str">
            <v>Escape XLS 2.3 Lts., DOHS Statión Wagón 5P. 4x4 T/A, Motor Otto.</v>
          </cell>
          <cell r="I362">
            <v>5</v>
          </cell>
          <cell r="J362" t="str">
            <v>0,00</v>
          </cell>
          <cell r="K362" t="str">
            <v>0,02</v>
          </cell>
          <cell r="L362" t="str">
            <v>0,07</v>
          </cell>
          <cell r="M362" t="str">
            <v>0,02</v>
          </cell>
          <cell r="P362" t="str">
            <v>Aprobado</v>
          </cell>
        </row>
        <row r="363">
          <cell r="A363">
            <v>358</v>
          </cell>
          <cell r="B363">
            <v>38461</v>
          </cell>
          <cell r="C363" t="str">
            <v>Automóvil</v>
          </cell>
          <cell r="D363" t="str">
            <v>Mazda</v>
          </cell>
          <cell r="E363" t="str">
            <v>B2500 2.5 Lts., Turbo Diesel SOHC Pick UP Doble Cabina 4P. 4x4 T/M, Motor Diesel.</v>
          </cell>
          <cell r="I363">
            <v>7</v>
          </cell>
          <cell r="J363" t="str">
            <v>0,227</v>
          </cell>
          <cell r="L363" t="str">
            <v>0,5</v>
          </cell>
          <cell r="N363" t="str">
            <v>0,56</v>
          </cell>
          <cell r="O363" t="str">
            <v>0,038</v>
          </cell>
          <cell r="P363" t="str">
            <v>Aprobado</v>
          </cell>
        </row>
        <row r="364">
          <cell r="A364">
            <v>359</v>
          </cell>
          <cell r="B364">
            <v>38462</v>
          </cell>
          <cell r="C364" t="str">
            <v>Automóvil</v>
          </cell>
          <cell r="D364" t="str">
            <v>Toyota</v>
          </cell>
          <cell r="E364" t="str">
            <v>Hilux 2WD 2.4 Lts., Doble Cabina 4P. T/M, Motor Otto.</v>
          </cell>
          <cell r="I364">
            <v>15</v>
          </cell>
          <cell r="J364" t="str">
            <v>0,97</v>
          </cell>
          <cell r="K364" t="str">
            <v>0,07</v>
          </cell>
          <cell r="L364" t="str">
            <v>0,02</v>
          </cell>
          <cell r="M364" t="str">
            <v>0,07</v>
          </cell>
          <cell r="P364" t="str">
            <v>Aprobado</v>
          </cell>
        </row>
        <row r="365">
          <cell r="A365">
            <v>360</v>
          </cell>
          <cell r="B365">
            <v>38468</v>
          </cell>
          <cell r="C365" t="str">
            <v>Automóvil</v>
          </cell>
          <cell r="D365" t="str">
            <v>Kia</v>
          </cell>
          <cell r="E365" t="str">
            <v>Frontier 2,5 Lts., SOHCCamioneta Cabina Simple 2P., T/M Motor Diesel</v>
          </cell>
          <cell r="I365">
            <v>15</v>
          </cell>
          <cell r="J365">
            <v>0.77</v>
          </cell>
          <cell r="L365">
            <v>0.61</v>
          </cell>
          <cell r="N365">
            <v>0.75</v>
          </cell>
          <cell r="O365">
            <v>0.038</v>
          </cell>
          <cell r="P365" t="str">
            <v>Aprobado</v>
          </cell>
        </row>
        <row r="366">
          <cell r="A366">
            <v>361</v>
          </cell>
          <cell r="B366">
            <v>38470</v>
          </cell>
          <cell r="C366" t="str">
            <v>Automóvil</v>
          </cell>
          <cell r="D366" t="str">
            <v>Fiat</v>
          </cell>
          <cell r="E366" t="str">
            <v>Siena HLX 1.8 Lts.,8v sohc Sedán 4P, T/M, Motor Otto</v>
          </cell>
          <cell r="I366">
            <v>10</v>
          </cell>
          <cell r="J366">
            <v>0.34</v>
          </cell>
          <cell r="K366">
            <v>0.06</v>
          </cell>
          <cell r="L366">
            <v>0.14</v>
          </cell>
          <cell r="M366">
            <v>0.06</v>
          </cell>
          <cell r="P366" t="str">
            <v>Aprobado</v>
          </cell>
        </row>
        <row r="367">
          <cell r="A367">
            <v>362</v>
          </cell>
          <cell r="B367">
            <v>38475</v>
          </cell>
          <cell r="C367" t="str">
            <v>Automóvil</v>
          </cell>
          <cell r="D367" t="str">
            <v>Hyundai</v>
          </cell>
          <cell r="E367" t="str">
            <v>H1 2.5 Lts., Long Body 12 Seater SOHC Minibus 4P., T/M Motor Diesel</v>
          </cell>
          <cell r="I367">
            <v>18</v>
          </cell>
          <cell r="J367">
            <v>0.45</v>
          </cell>
          <cell r="L367">
            <v>0.55</v>
          </cell>
          <cell r="N367">
            <v>0.63</v>
          </cell>
          <cell r="O367">
            <v>0.044</v>
          </cell>
          <cell r="P367" t="str">
            <v>Aprobado</v>
          </cell>
        </row>
        <row r="368">
          <cell r="A368">
            <v>363</v>
          </cell>
          <cell r="B368">
            <v>38481</v>
          </cell>
          <cell r="C368" t="str">
            <v>Automóvil</v>
          </cell>
          <cell r="D368" t="str">
            <v>Citröen</v>
          </cell>
          <cell r="E368" t="str">
            <v>Xsara Piccaso 2.0 Lts., HDI DOHC, HatchBack 5P., T/M, Motor Diesel</v>
          </cell>
          <cell r="I368">
            <v>20</v>
          </cell>
          <cell r="J368">
            <v>0.12</v>
          </cell>
          <cell r="L368">
            <v>0.44</v>
          </cell>
          <cell r="N368">
            <v>0.44</v>
          </cell>
          <cell r="O368">
            <v>0.044</v>
          </cell>
          <cell r="P368" t="str">
            <v>Aprobado</v>
          </cell>
        </row>
        <row r="369">
          <cell r="A369">
            <v>364</v>
          </cell>
          <cell r="B369">
            <v>38483</v>
          </cell>
          <cell r="C369" t="str">
            <v>Automóvil</v>
          </cell>
          <cell r="D369" t="str">
            <v>Suzuki</v>
          </cell>
          <cell r="E369" t="str">
            <v>Aerio 2,3 Lts., DOHC Sedán 4P,  T/M, Motor Otto.</v>
          </cell>
          <cell r="I369">
            <v>8</v>
          </cell>
          <cell r="J369">
            <v>0.396</v>
          </cell>
          <cell r="K369">
            <v>0.06</v>
          </cell>
          <cell r="L369">
            <v>0.012</v>
          </cell>
          <cell r="P369" t="str">
            <v>Aprobado</v>
          </cell>
        </row>
        <row r="370">
          <cell r="A370">
            <v>365</v>
          </cell>
          <cell r="B370">
            <v>38488</v>
          </cell>
          <cell r="C370" t="str">
            <v>Automóvil</v>
          </cell>
          <cell r="D370" t="str">
            <v>Chevrolet</v>
          </cell>
          <cell r="E370" t="str">
            <v>Combo C 1,3 Lts., DOHC Furgón 5P., T/M, Motor Diesel</v>
          </cell>
          <cell r="I370">
            <v>41</v>
          </cell>
          <cell r="J370">
            <v>0.08</v>
          </cell>
          <cell r="L370">
            <v>0.27</v>
          </cell>
          <cell r="N370">
            <v>0.29</v>
          </cell>
          <cell r="O370">
            <v>0.048</v>
          </cell>
          <cell r="P370" t="str">
            <v>Aprobado</v>
          </cell>
        </row>
        <row r="371">
          <cell r="A371">
            <v>366</v>
          </cell>
          <cell r="B371">
            <v>38490</v>
          </cell>
          <cell r="C371" t="str">
            <v>Automóvil</v>
          </cell>
          <cell r="D371" t="str">
            <v>Peugeot </v>
          </cell>
          <cell r="E371" t="str">
            <v>407 2.0 Lts., DOHC Sedán 4P., T/A, Motor Otto</v>
          </cell>
          <cell r="I371">
            <v>3</v>
          </cell>
          <cell r="J371">
            <v>1.164</v>
          </cell>
          <cell r="K371">
            <v>0.168</v>
          </cell>
          <cell r="L371">
            <v>0.024</v>
          </cell>
          <cell r="P371" t="str">
            <v>Aprobado</v>
          </cell>
        </row>
        <row r="372">
          <cell r="A372">
            <v>367</v>
          </cell>
          <cell r="B372">
            <v>38496</v>
          </cell>
          <cell r="C372" t="str">
            <v>Automóvil</v>
          </cell>
          <cell r="D372" t="str">
            <v>Nissan</v>
          </cell>
          <cell r="E372" t="str">
            <v>D-22 2.5 Lts., DOHC Doble Cabina, Pick Up 4P.,4x2, T/M, Motor Diesel</v>
          </cell>
          <cell r="I372">
            <v>10</v>
          </cell>
          <cell r="J372">
            <v>0.21</v>
          </cell>
          <cell r="L372">
            <v>0.45</v>
          </cell>
          <cell r="N372">
            <v>0.5</v>
          </cell>
          <cell r="O372">
            <v>0.0432</v>
          </cell>
          <cell r="P372" t="str">
            <v>Aprobado</v>
          </cell>
        </row>
        <row r="373">
          <cell r="A373">
            <v>368</v>
          </cell>
          <cell r="B373">
            <v>38502</v>
          </cell>
          <cell r="C373" t="str">
            <v>Automóvil</v>
          </cell>
          <cell r="D373" t="str">
            <v>Toyota</v>
          </cell>
          <cell r="E373" t="str">
            <v>Hilux 2.7 Lts., DOHC VVTi Camioneta Doble Cabina 4P., 4x4 T/M, Motor Otto.</v>
          </cell>
          <cell r="I373">
            <v>16</v>
          </cell>
          <cell r="J373">
            <v>0.3</v>
          </cell>
          <cell r="K373">
            <v>0.096</v>
          </cell>
          <cell r="L373">
            <v>0.096</v>
          </cell>
          <cell r="P373" t="str">
            <v>Aprobado</v>
          </cell>
        </row>
        <row r="374">
          <cell r="A374">
            <v>369</v>
          </cell>
          <cell r="B374">
            <v>39234</v>
          </cell>
          <cell r="C374" t="str">
            <v>Automóvil</v>
          </cell>
          <cell r="D374" t="str">
            <v>Ford</v>
          </cell>
          <cell r="E374" t="str">
            <v>Fiesta 1.6 Lts., SOHC Sedan 4P., T/M, Motor Otto.</v>
          </cell>
          <cell r="I374">
            <v>18</v>
          </cell>
          <cell r="J374">
            <v>0.18</v>
          </cell>
          <cell r="K374">
            <v>0.08</v>
          </cell>
          <cell r="L374">
            <v>0.036</v>
          </cell>
          <cell r="M374">
            <v>0.06</v>
          </cell>
          <cell r="P374" t="str">
            <v>Aprobado</v>
          </cell>
        </row>
        <row r="375">
          <cell r="A375">
            <v>370</v>
          </cell>
          <cell r="B375">
            <v>38510</v>
          </cell>
          <cell r="C375" t="str">
            <v>Automóvil</v>
          </cell>
          <cell r="D375" t="str">
            <v>Renault</v>
          </cell>
          <cell r="E375" t="str">
            <v>Megane II 1.6 Lts., DOHC Sedan 4P., T/A, Motor Otto.</v>
          </cell>
          <cell r="I375">
            <v>5</v>
          </cell>
          <cell r="J375">
            <v>0.64</v>
          </cell>
          <cell r="K375">
            <v>0.08</v>
          </cell>
          <cell r="L375">
            <v>0.04</v>
          </cell>
          <cell r="M375">
            <v>0.07</v>
          </cell>
          <cell r="P375" t="str">
            <v>Aprobado</v>
          </cell>
        </row>
        <row r="376">
          <cell r="A376">
            <v>371</v>
          </cell>
          <cell r="B376">
            <v>38524</v>
          </cell>
          <cell r="C376" t="str">
            <v>Automóvil</v>
          </cell>
          <cell r="D376" t="str">
            <v>Mitsubishi</v>
          </cell>
          <cell r="E376" t="str">
            <v>Montero 3.8 Lts., V6 SOHC Station Wagon 5P., 4x4 T/A, Motor Otto.</v>
          </cell>
          <cell r="I376">
            <v>60</v>
          </cell>
          <cell r="J376">
            <v>1.45</v>
          </cell>
          <cell r="K376">
            <v>0.18</v>
          </cell>
          <cell r="L376">
            <v>0.03</v>
          </cell>
          <cell r="M376">
            <v>0.16</v>
          </cell>
          <cell r="P376" t="str">
            <v>Aprobado</v>
          </cell>
        </row>
        <row r="377">
          <cell r="A377">
            <v>372</v>
          </cell>
          <cell r="B377">
            <v>38531</v>
          </cell>
          <cell r="C377" t="str">
            <v>Automóvil</v>
          </cell>
          <cell r="D377" t="str">
            <v>Hyundai</v>
          </cell>
          <cell r="E377" t="str">
            <v>Terracan 2.9 Lts., CRDI Station Tipo Jeep 5P., 4x4 T/M, Motor Diesel.</v>
          </cell>
          <cell r="I377">
            <v>10</v>
          </cell>
          <cell r="J377">
            <v>0.38</v>
          </cell>
          <cell r="L377">
            <v>0.56</v>
          </cell>
          <cell r="N377">
            <v>0.6</v>
          </cell>
          <cell r="O377">
            <v>0.026</v>
          </cell>
          <cell r="P377" t="str">
            <v>Aprobado</v>
          </cell>
        </row>
        <row r="378">
          <cell r="A378">
            <v>373</v>
          </cell>
          <cell r="B378">
            <v>38537</v>
          </cell>
          <cell r="C378" t="str">
            <v>Automóvil</v>
          </cell>
          <cell r="D378" t="str">
            <v>Chevrolet</v>
          </cell>
          <cell r="E378" t="str">
            <v>Chevy 1.7 Ltd., Sedán 4P, T/M, Motor Diesel.</v>
          </cell>
          <cell r="I378">
            <v>48</v>
          </cell>
          <cell r="J378">
            <v>0.73</v>
          </cell>
          <cell r="K378">
            <v>0.12</v>
          </cell>
          <cell r="L378">
            <v>0.47</v>
          </cell>
          <cell r="O378">
            <v>0.05</v>
          </cell>
          <cell r="P378" t="str">
            <v>Aprobado</v>
          </cell>
        </row>
        <row r="379">
          <cell r="A379">
            <v>374</v>
          </cell>
          <cell r="B379">
            <v>38539</v>
          </cell>
          <cell r="C379" t="str">
            <v>Automóvil</v>
          </cell>
          <cell r="D379" t="str">
            <v>Volkswagen</v>
          </cell>
          <cell r="E379" t="str">
            <v>Polo 1.6 Lts., SOHC Sedan 4P., T/M, Motor BAH Otto.</v>
          </cell>
          <cell r="I379">
            <v>5</v>
          </cell>
          <cell r="J379">
            <v>0.56</v>
          </cell>
          <cell r="K379">
            <v>0.11</v>
          </cell>
          <cell r="L379">
            <v>0.05</v>
          </cell>
          <cell r="M379">
            <v>0.09</v>
          </cell>
          <cell r="P379" t="str">
            <v>Aprobado</v>
          </cell>
        </row>
        <row r="380">
          <cell r="A380">
            <v>375</v>
          </cell>
          <cell r="B380">
            <v>38544</v>
          </cell>
          <cell r="C380" t="str">
            <v>Automóvil</v>
          </cell>
          <cell r="D380" t="str">
            <v>Citröen</v>
          </cell>
          <cell r="E380" t="str">
            <v>Berlingo II 1.9 Lts., Furgón T/M, Motor Diesel.</v>
          </cell>
          <cell r="I380">
            <v>25</v>
          </cell>
          <cell r="J380">
            <v>0.11</v>
          </cell>
          <cell r="L380">
            <v>0.48</v>
          </cell>
          <cell r="N380">
            <v>0.5</v>
          </cell>
          <cell r="O380">
            <v>0.027</v>
          </cell>
          <cell r="P380" t="str">
            <v>Aprobado</v>
          </cell>
        </row>
        <row r="381">
          <cell r="A381">
            <v>376</v>
          </cell>
          <cell r="B381">
            <v>38547</v>
          </cell>
          <cell r="C381" t="str">
            <v>Automóvil</v>
          </cell>
          <cell r="D381" t="str">
            <v>Fiat</v>
          </cell>
          <cell r="E381" t="str">
            <v> Fiorino Fire 1.3 Lts., 8v Furgón  4P., T/M, Motor Otto.</v>
          </cell>
          <cell r="I381">
            <v>30</v>
          </cell>
          <cell r="J381">
            <v>0.43</v>
          </cell>
          <cell r="K381">
            <v>0.11</v>
          </cell>
          <cell r="L381">
            <v>0.23</v>
          </cell>
          <cell r="M381">
            <v>0.1</v>
          </cell>
          <cell r="P381" t="str">
            <v>Aprobado</v>
          </cell>
        </row>
        <row r="382">
          <cell r="A382">
            <v>377</v>
          </cell>
          <cell r="B382">
            <v>38551</v>
          </cell>
          <cell r="C382" t="str">
            <v>Automóvil</v>
          </cell>
          <cell r="D382" t="str">
            <v>Renault</v>
          </cell>
          <cell r="E382" t="str">
            <v>Clio II 1.5 Lts., dCi Hatchback 5P., T/M, Motor Diesel. </v>
          </cell>
          <cell r="I382">
            <v>41</v>
          </cell>
          <cell r="P382" t="str">
            <v>Rechazado
Causa: No cumplen con el estandar mínimo permitido para la eficacia del freno de estacionamiento
Unidad Afectadas: 94 
Solución: Se aclara peso para el orden de marcha.</v>
          </cell>
          <cell r="Q382">
            <v>38558</v>
          </cell>
          <cell r="R382">
            <v>38583</v>
          </cell>
          <cell r="S382">
            <v>94</v>
          </cell>
        </row>
        <row r="383">
          <cell r="A383">
            <v>378</v>
          </cell>
          <cell r="B383">
            <v>38551</v>
          </cell>
          <cell r="C383" t="str">
            <v>Automóvil</v>
          </cell>
          <cell r="D383" t="str">
            <v>Renault</v>
          </cell>
          <cell r="E383" t="str">
            <v>Clio II 1.5 Lts., dCi Hatchback 5P., T/M, Motor Diesel. </v>
          </cell>
          <cell r="I383">
            <v>41</v>
          </cell>
          <cell r="J383">
            <v>0.13</v>
          </cell>
          <cell r="L383">
            <v>0.49</v>
          </cell>
          <cell r="N383">
            <v>0.5</v>
          </cell>
          <cell r="O383">
            <v>0.045</v>
          </cell>
          <cell r="P383" t="str">
            <v>Aprobado</v>
          </cell>
          <cell r="Q383">
            <v>38558</v>
          </cell>
          <cell r="R383">
            <v>38583</v>
          </cell>
          <cell r="S383">
            <v>94</v>
          </cell>
        </row>
        <row r="384">
          <cell r="A384">
            <v>379</v>
          </cell>
          <cell r="B384">
            <v>38558</v>
          </cell>
          <cell r="C384" t="str">
            <v>Automóvil</v>
          </cell>
          <cell r="D384" t="str">
            <v>Peugeot </v>
          </cell>
          <cell r="E384" t="str">
            <v> Boxer 2.0 Lts., Furgon 5P., T/M, Motor Diesel.</v>
          </cell>
          <cell r="I384">
            <v>7</v>
          </cell>
          <cell r="J384">
            <v>0.63</v>
          </cell>
          <cell r="L384">
            <v>0.64</v>
          </cell>
          <cell r="N384">
            <v>0.72</v>
          </cell>
          <cell r="O384">
            <v>0.055</v>
          </cell>
          <cell r="P384" t="str">
            <v>Aprobado</v>
          </cell>
        </row>
        <row r="385">
          <cell r="A385">
            <v>380</v>
          </cell>
          <cell r="B385">
            <v>38561</v>
          </cell>
          <cell r="C385" t="str">
            <v>Motocicleta</v>
          </cell>
          <cell r="D385" t="str">
            <v>Hyuosung</v>
          </cell>
          <cell r="E385" t="str">
            <v>GT 250 T/M 4 Tiempos</v>
          </cell>
          <cell r="I385">
            <v>5</v>
          </cell>
          <cell r="J385" t="str">
            <v>7,27</v>
          </cell>
          <cell r="K385">
            <v>1.324</v>
          </cell>
          <cell r="L385" t="str">
            <v>0,008</v>
          </cell>
          <cell r="P385" t="str">
            <v>Aprobado</v>
          </cell>
        </row>
        <row r="386">
          <cell r="A386">
            <v>381</v>
          </cell>
          <cell r="B386">
            <v>38565</v>
          </cell>
          <cell r="C386" t="str">
            <v>Automóvil</v>
          </cell>
          <cell r="D386" t="str">
            <v>Honda</v>
          </cell>
          <cell r="E386" t="str">
            <v>Civic LX 1.7 Lts., DOHC Sedán 4P. T/A, Motor Otto</v>
          </cell>
          <cell r="I386">
            <v>4</v>
          </cell>
          <cell r="J386">
            <v>0.46</v>
          </cell>
          <cell r="K386">
            <v>0.05</v>
          </cell>
          <cell r="L386">
            <v>0.04</v>
          </cell>
          <cell r="M386">
            <v>0.05</v>
          </cell>
          <cell r="P386" t="str">
            <v>Aprobado</v>
          </cell>
        </row>
        <row r="387">
          <cell r="A387">
            <v>382</v>
          </cell>
          <cell r="B387">
            <v>38567</v>
          </cell>
          <cell r="C387" t="str">
            <v>Motocicleta</v>
          </cell>
          <cell r="D387" t="str">
            <v>Motorrad</v>
          </cell>
          <cell r="E387" t="str">
            <v>FB 100 Sport T/M 4 Tiempos </v>
          </cell>
          <cell r="I387">
            <v>7</v>
          </cell>
          <cell r="J387" t="str">
            <v>6,60</v>
          </cell>
          <cell r="K387" t="str">
            <v>0,93</v>
          </cell>
          <cell r="P387" t="str">
            <v>Aprobado</v>
          </cell>
        </row>
        <row r="388">
          <cell r="A388">
            <v>383</v>
          </cell>
          <cell r="B388">
            <v>38572</v>
          </cell>
          <cell r="C388" t="str">
            <v>Automóvil</v>
          </cell>
          <cell r="D388" t="str">
            <v>Kia</v>
          </cell>
          <cell r="E388" t="str">
            <v>Sorento 2.5 Lts., DOHC Tipo Jeep 5P., T/A, Motor Diesel.</v>
          </cell>
          <cell r="I388">
            <v>21</v>
          </cell>
          <cell r="J388">
            <v>0.06</v>
          </cell>
          <cell r="L388">
            <v>0.6</v>
          </cell>
          <cell r="N388">
            <v>0.62</v>
          </cell>
          <cell r="O388">
            <v>0.065</v>
          </cell>
          <cell r="P388" t="str">
            <v>Aprobado</v>
          </cell>
        </row>
        <row r="389">
          <cell r="A389">
            <v>384</v>
          </cell>
          <cell r="B389">
            <v>38574</v>
          </cell>
          <cell r="C389" t="str">
            <v>Motocicleta</v>
          </cell>
          <cell r="D389" t="str">
            <v>Hensim</v>
          </cell>
          <cell r="E389" t="str">
            <v>HS 125-2 T/M 4 Tiempos </v>
          </cell>
          <cell r="I389">
            <v>24</v>
          </cell>
          <cell r="J389" t="str">
            <v>1,06</v>
          </cell>
          <cell r="K389" t="str">
            <v>44,41</v>
          </cell>
          <cell r="P389" t="str">
            <v>Aprobado</v>
          </cell>
        </row>
        <row r="390">
          <cell r="A390">
            <v>385</v>
          </cell>
          <cell r="B390">
            <v>38595</v>
          </cell>
          <cell r="C390" t="str">
            <v>Automóvil</v>
          </cell>
          <cell r="D390" t="str">
            <v>Nissan</v>
          </cell>
          <cell r="E390" t="str">
            <v>Sentra 1.8 Lts., SErie B-15 DOHC Sedán 4P. T/A, Motor Otto </v>
          </cell>
          <cell r="I390">
            <v>15</v>
          </cell>
          <cell r="J390">
            <v>0.31</v>
          </cell>
          <cell r="K390">
            <v>0.1</v>
          </cell>
          <cell r="L390">
            <v>0.02</v>
          </cell>
          <cell r="M390">
            <v>0.1</v>
          </cell>
          <cell r="P390" t="str">
            <v>Aprobado</v>
          </cell>
        </row>
        <row r="391">
          <cell r="A391">
            <v>386</v>
          </cell>
          <cell r="B391">
            <v>38600</v>
          </cell>
          <cell r="C391" t="str">
            <v>Automóvil</v>
          </cell>
          <cell r="D391" t="str">
            <v>Hyundai</v>
          </cell>
          <cell r="E391" t="str">
            <v>Hyundai Terracan 2.9 Lts., SOHC Common rail Statión; T/A Motor Diesel </v>
          </cell>
          <cell r="J391" t="str">
            <v>0,02</v>
          </cell>
          <cell r="L391" t="str">
            <v>0,60</v>
          </cell>
          <cell r="N391" t="str">
            <v>0,61</v>
          </cell>
          <cell r="O391" t="str">
            <v>0,047</v>
          </cell>
          <cell r="P391" t="str">
            <v>Aprobado</v>
          </cell>
        </row>
        <row r="392">
          <cell r="A392">
            <v>387</v>
          </cell>
          <cell r="B392">
            <v>38602</v>
          </cell>
          <cell r="C392" t="str">
            <v>Motocicleta</v>
          </cell>
          <cell r="D392" t="str">
            <v>Sanya</v>
          </cell>
          <cell r="E392" t="str">
            <v>SY 125-8 T/M 4 Tiempos</v>
          </cell>
          <cell r="I392">
            <v>10</v>
          </cell>
          <cell r="J392" t="str">
            <v>(Ls-x)/s &gt;= 0,341     -1,524</v>
          </cell>
          <cell r="K392" t="str">
            <v>(Ls-x)/s &gt;= 0,341 85,918</v>
          </cell>
          <cell r="P392" t="str">
            <v>Rechazado
Causa: Muestra de motocicleta no cumplió con el nivel máximo permitido para la emisión de CO
Unidad Afectadas: 300 
Solución: Se realiza una calibración del carburador</v>
          </cell>
          <cell r="Q392">
            <v>38629</v>
          </cell>
          <cell r="R392">
            <v>38665</v>
          </cell>
          <cell r="S392">
            <v>300</v>
          </cell>
        </row>
        <row r="393">
          <cell r="A393">
            <v>388</v>
          </cell>
          <cell r="B393">
            <v>38658</v>
          </cell>
          <cell r="C393" t="str">
            <v>Motocicleta</v>
          </cell>
          <cell r="D393" t="str">
            <v>Sanya</v>
          </cell>
          <cell r="E393" t="str">
            <v>SY 125-8 T/M 4 Tiempos</v>
          </cell>
          <cell r="I393">
            <v>10</v>
          </cell>
          <cell r="J393">
            <v>11.85</v>
          </cell>
          <cell r="K393">
            <v>0.45</v>
          </cell>
          <cell r="P393" t="str">
            <v>Aprobado</v>
          </cell>
        </row>
        <row r="394">
          <cell r="A394">
            <v>389</v>
          </cell>
          <cell r="B394">
            <v>38609</v>
          </cell>
          <cell r="C394" t="str">
            <v>Motocicleta</v>
          </cell>
          <cell r="D394" t="str">
            <v>Lifan </v>
          </cell>
          <cell r="E394" t="str">
            <v>LF 100-8A T/M 4 Tiempos</v>
          </cell>
          <cell r="I394">
            <v>13</v>
          </cell>
          <cell r="J394" t="str">
            <v>6,70</v>
          </cell>
          <cell r="K394" t="str">
            <v>0,64</v>
          </cell>
          <cell r="P394" t="str">
            <v>Aprobado</v>
          </cell>
        </row>
        <row r="395">
          <cell r="A395">
            <v>390</v>
          </cell>
          <cell r="B395">
            <v>38617</v>
          </cell>
          <cell r="C395" t="str">
            <v>Automóvil</v>
          </cell>
          <cell r="D395" t="str">
            <v>Chevrolet</v>
          </cell>
          <cell r="E395" t="str">
            <v>Luv D-Max 3.0 Lts., TDI SOHC 4x2 Pick Up 4P., T/M, Motor Diesel.</v>
          </cell>
          <cell r="I395">
            <v>24</v>
          </cell>
          <cell r="J395" t="str">
            <v>0,19</v>
          </cell>
          <cell r="L395" t="str">
            <v>0,53</v>
          </cell>
          <cell r="N395" t="str">
            <v>0,56</v>
          </cell>
          <cell r="O395" t="str">
            <v>0,027</v>
          </cell>
          <cell r="P395" t="str">
            <v>Aprobado</v>
          </cell>
        </row>
        <row r="396">
          <cell r="A396">
            <v>391</v>
          </cell>
          <cell r="B396">
            <v>38621</v>
          </cell>
          <cell r="C396" t="str">
            <v>Automóvil</v>
          </cell>
          <cell r="D396" t="str">
            <v>Suzuki</v>
          </cell>
          <cell r="E396" t="str">
            <v>JB420 Gran Nomade 2.0 Lts., DOHC 4WD Station Wagon 5P., T/M, Motor Otto.</v>
          </cell>
          <cell r="I396">
            <v>5</v>
          </cell>
          <cell r="J396" t="str">
            <v>0,36</v>
          </cell>
          <cell r="K396" t="str">
            <v>0,07</v>
          </cell>
          <cell r="L396" t="str">
            <v>0,01</v>
          </cell>
          <cell r="P396" t="str">
            <v>Aprobado</v>
          </cell>
        </row>
        <row r="397">
          <cell r="A397">
            <v>392</v>
          </cell>
          <cell r="B397">
            <v>38628</v>
          </cell>
          <cell r="C397" t="str">
            <v>Motocicleta</v>
          </cell>
          <cell r="D397" t="str">
            <v>Vento</v>
          </cell>
          <cell r="E397" t="str">
            <v>Phantom R4i T/A 4Tiempos</v>
          </cell>
          <cell r="I397">
            <v>7</v>
          </cell>
          <cell r="J397" t="str">
            <v>(Ls-x)/s &gt;= 0,341 0,03</v>
          </cell>
          <cell r="K397" t="str">
            <v>(Ls-x)/s &gt;= 0,341 128,41</v>
          </cell>
          <cell r="P397" t="str">
            <v>Rechazado
Causa: Muestra de motocicleta no cumplió con el nivel máximo permitido para la emisión de CO
Unidad Afectadas:  49
Solución: Se realiza una calibración del carburador</v>
          </cell>
          <cell r="Q397">
            <v>38667</v>
          </cell>
          <cell r="R397">
            <v>38686</v>
          </cell>
          <cell r="S397">
            <v>49</v>
          </cell>
        </row>
        <row r="398">
          <cell r="A398">
            <v>393</v>
          </cell>
          <cell r="B398">
            <v>38685</v>
          </cell>
          <cell r="C398" t="str">
            <v>Motocicleta</v>
          </cell>
          <cell r="D398" t="str">
            <v>Vento</v>
          </cell>
          <cell r="E398" t="str">
            <v>Phantom R4i T/A 4Tiempos</v>
          </cell>
          <cell r="I398">
            <v>22</v>
          </cell>
          <cell r="J398" t="str">
            <v>5,50</v>
          </cell>
          <cell r="K398" t="str">
            <v>0,25</v>
          </cell>
          <cell r="P398" t="str">
            <v>Aprobado</v>
          </cell>
        </row>
        <row r="399">
          <cell r="A399">
            <v>394</v>
          </cell>
          <cell r="B399">
            <v>38629</v>
          </cell>
          <cell r="C399" t="str">
            <v>Automóvil</v>
          </cell>
          <cell r="D399" t="str">
            <v>Hyundai</v>
          </cell>
          <cell r="E399" t="str">
            <v>Accent Prime F/L 1.5 Lts., SOHC Sedan 4P., T/M, Motor Diesel.</v>
          </cell>
          <cell r="I399">
            <v>3</v>
          </cell>
          <cell r="J399" t="str">
            <v>0,06</v>
          </cell>
          <cell r="L399" t="str">
            <v>0,31</v>
          </cell>
          <cell r="N399" t="str">
            <v>0,32</v>
          </cell>
          <cell r="O399" t="str">
            <v>0,027</v>
          </cell>
          <cell r="P399" t="str">
            <v>Aprobado</v>
          </cell>
        </row>
        <row r="400">
          <cell r="A400">
            <v>395</v>
          </cell>
          <cell r="B400">
            <v>38636</v>
          </cell>
          <cell r="C400" t="str">
            <v>Automóvil</v>
          </cell>
          <cell r="D400" t="str">
            <v>Fiat</v>
          </cell>
          <cell r="E400" t="str">
            <v>Uno Fire 1.3 Lts., 8v SOHC Hatchback 5P., T/M, Motor Otto.</v>
          </cell>
          <cell r="I400">
            <v>9</v>
          </cell>
          <cell r="J400" t="str">
            <v>0,43</v>
          </cell>
          <cell r="K400" t="str">
            <v>0,13</v>
          </cell>
          <cell r="L400" t="str">
            <v>0,24</v>
          </cell>
          <cell r="M400" t="str">
            <v>0,11</v>
          </cell>
          <cell r="P400" t="str">
            <v>Aprobado</v>
          </cell>
        </row>
        <row r="401">
          <cell r="A401">
            <v>396</v>
          </cell>
          <cell r="B401">
            <v>38637</v>
          </cell>
          <cell r="C401" t="str">
            <v>Motocicleta</v>
          </cell>
          <cell r="D401" t="str">
            <v>Yamaha</v>
          </cell>
          <cell r="E401" t="str">
            <v>YW-100 E, T/A 2 Tiempos</v>
          </cell>
          <cell r="I401">
            <v>11</v>
          </cell>
          <cell r="J401" t="str">
            <v>1,00</v>
          </cell>
          <cell r="K401" t="str">
            <v>1,04</v>
          </cell>
          <cell r="P401" t="str">
            <v>Aprobado</v>
          </cell>
        </row>
        <row r="402">
          <cell r="A402">
            <v>397</v>
          </cell>
          <cell r="B402">
            <v>38642</v>
          </cell>
          <cell r="C402" t="str">
            <v>Motocicleta</v>
          </cell>
          <cell r="D402" t="str">
            <v>Gardella</v>
          </cell>
          <cell r="E402" t="str">
            <v>ZY-125-10 T/A 4 Tiempos</v>
          </cell>
          <cell r="I402">
            <v>4</v>
          </cell>
          <cell r="J402" t="str">
            <v>(Ls-x)/s &gt;= 0,341    -2,17</v>
          </cell>
          <cell r="K402" t="str">
            <v>(Ls-x)/s &gt;= 0,341 54,56</v>
          </cell>
          <cell r="P402" t="str">
            <v>Rechazado
Causa: Muestra de motocicleta no cumplió con el nivel máximo permitido para la emisión de CO
Unidad Afectadas: 4 
Solución: </v>
          </cell>
          <cell r="Q402">
            <v>38672</v>
          </cell>
          <cell r="S402">
            <v>4</v>
          </cell>
        </row>
        <row r="403">
          <cell r="A403">
            <v>398</v>
          </cell>
          <cell r="B403">
            <v>38644</v>
          </cell>
          <cell r="C403" t="str">
            <v>Automóvil</v>
          </cell>
          <cell r="D403" t="str">
            <v>Peugeot </v>
          </cell>
          <cell r="E403" t="str">
            <v>407 2.0 Lts., DOHC Sedán 4P., T/M, Motor Otto</v>
          </cell>
          <cell r="I403">
            <v>5</v>
          </cell>
          <cell r="J403" t="str">
            <v>0,57</v>
          </cell>
          <cell r="K403" t="str">
            <v>0,06</v>
          </cell>
          <cell r="L403" t="str">
            <v>0,03</v>
          </cell>
          <cell r="P403" t="str">
            <v>Aprobado</v>
          </cell>
        </row>
        <row r="404">
          <cell r="A404">
            <v>399</v>
          </cell>
          <cell r="B404">
            <v>38650</v>
          </cell>
          <cell r="C404" t="str">
            <v>Automóvil</v>
          </cell>
          <cell r="D404" t="str">
            <v>Nissan</v>
          </cell>
          <cell r="E404" t="str">
            <v>D-22 2.5 Lts., DOHC Doble Cabina, Pick Up 4P.,4x2, T/M, Motor Diesel</v>
          </cell>
          <cell r="I404">
            <v>29</v>
          </cell>
          <cell r="J404" t="str">
            <v>0,22</v>
          </cell>
          <cell r="L404" t="str">
            <v>0,50</v>
          </cell>
          <cell r="N404" t="str">
            <v>0,54</v>
          </cell>
          <cell r="O404" t="str">
            <v>0,023</v>
          </cell>
          <cell r="P404" t="str">
            <v>Aprobado</v>
          </cell>
        </row>
        <row r="405">
          <cell r="A405">
            <v>400</v>
          </cell>
          <cell r="B405">
            <v>38651</v>
          </cell>
          <cell r="C405" t="str">
            <v>Automóvil</v>
          </cell>
          <cell r="D405" t="str">
            <v>Citröen</v>
          </cell>
          <cell r="E405" t="str">
            <v>C4 1.6 Lts., DOHC Hatchback 5P., T/M, Motor Otto.</v>
          </cell>
          <cell r="I405">
            <v>30</v>
          </cell>
          <cell r="J405" t="str">
            <v>0,31</v>
          </cell>
          <cell r="K405" t="str">
            <v>0,04</v>
          </cell>
          <cell r="L405" t="str">
            <v>0,01</v>
          </cell>
          <cell r="P405" t="str">
            <v>Aprobado</v>
          </cell>
        </row>
        <row r="406">
          <cell r="A406">
            <v>401</v>
          </cell>
          <cell r="B406">
            <v>38666</v>
          </cell>
          <cell r="C406" t="str">
            <v>Automóvil</v>
          </cell>
          <cell r="D406" t="str">
            <v>Renault</v>
          </cell>
          <cell r="E406" t="str">
            <v>Clio 1.2 Lts., Hatchback 5P., T/M Motor Otto.</v>
          </cell>
          <cell r="I406">
            <v>8</v>
          </cell>
          <cell r="J406" t="str">
            <v>0,24</v>
          </cell>
          <cell r="K406" t="str">
            <v>0,44</v>
          </cell>
          <cell r="L406" t="str">
            <v>0,03</v>
          </cell>
          <cell r="M406" t="str">
            <v>0,04</v>
          </cell>
          <cell r="P406" t="str">
            <v>Aprobado</v>
          </cell>
        </row>
        <row r="407">
          <cell r="A407">
            <v>402</v>
          </cell>
          <cell r="B407">
            <v>38670</v>
          </cell>
          <cell r="C407" t="str">
            <v>Motocicleta</v>
          </cell>
          <cell r="D407" t="str">
            <v>Kinroad</v>
          </cell>
          <cell r="E407" t="str">
            <v>Reggio XT 125-7 T/A 4 Tiempos</v>
          </cell>
          <cell r="I407">
            <v>16</v>
          </cell>
          <cell r="J407">
            <v>6.18</v>
          </cell>
          <cell r="K407">
            <v>0.47</v>
          </cell>
          <cell r="P407" t="str">
            <v>Aprobado</v>
          </cell>
        </row>
        <row r="408">
          <cell r="A408">
            <v>403</v>
          </cell>
          <cell r="B408">
            <v>38677</v>
          </cell>
          <cell r="C408" t="str">
            <v>Motocicleta</v>
          </cell>
          <cell r="D408" t="str">
            <v>Honda</v>
          </cell>
          <cell r="E408" t="str">
            <v>CG 150 JOB 4Tiempos T/M</v>
          </cell>
          <cell r="I408">
            <v>14</v>
          </cell>
          <cell r="J408" t="str">
            <v>6,26</v>
          </cell>
          <cell r="K408" t="str">
            <v>0,73</v>
          </cell>
          <cell r="L408" t="str">
            <v>0,19</v>
          </cell>
          <cell r="P408" t="str">
            <v>Aprobado</v>
          </cell>
        </row>
        <row r="409">
          <cell r="A409">
            <v>404</v>
          </cell>
          <cell r="B409">
            <v>38679</v>
          </cell>
          <cell r="C409" t="str">
            <v>Automóvil</v>
          </cell>
          <cell r="D409" t="str">
            <v>Mitsubishi</v>
          </cell>
          <cell r="E409" t="str">
            <v>L-200 Dakar 2.5 Lts., SOHC Camioneta Doble Cabina., 4P 4x4 T/M, Motor Diesel.</v>
          </cell>
          <cell r="I409">
            <v>200</v>
          </cell>
          <cell r="J409" t="str">
            <v>0,11</v>
          </cell>
          <cell r="L409" t="str">
            <v>0,68</v>
          </cell>
          <cell r="N409" t="str">
            <v>0,71</v>
          </cell>
          <cell r="O409" t="str">
            <v>0,031</v>
          </cell>
          <cell r="P409" t="str">
            <v>Aprobado</v>
          </cell>
        </row>
        <row r="410">
          <cell r="A410">
            <v>405</v>
          </cell>
          <cell r="B410">
            <v>38686</v>
          </cell>
          <cell r="C410" t="str">
            <v>Automóvil</v>
          </cell>
          <cell r="D410" t="str">
            <v>Kia</v>
          </cell>
          <cell r="E410" t="str">
            <v>Rio JB 1.4 Lts., DOHC Sedán 4P., T/M, Motor Otto.</v>
          </cell>
          <cell r="I410">
            <v>30</v>
          </cell>
          <cell r="J410" t="str">
            <v>0,33</v>
          </cell>
          <cell r="K410" t="str">
            <v>0,06</v>
          </cell>
          <cell r="L410" t="str">
            <v>0,04</v>
          </cell>
          <cell r="M410" t="str">
            <v>0,06</v>
          </cell>
          <cell r="P410" t="str">
            <v>Aprobado</v>
          </cell>
        </row>
        <row r="411">
          <cell r="A411">
            <v>406</v>
          </cell>
          <cell r="B411">
            <v>38691</v>
          </cell>
          <cell r="C411" t="str">
            <v>Motocicleta</v>
          </cell>
          <cell r="D411" t="str">
            <v>United Motors</v>
          </cell>
          <cell r="E411" t="str">
            <v>Matrix 150 PR 146,7 c.c. T/A 4Tiempos</v>
          </cell>
          <cell r="I411">
            <v>12</v>
          </cell>
          <cell r="J411" t="str">
            <v>(Ls-x)/s &gt;= 0,341     -3,8063</v>
          </cell>
          <cell r="K411" t="str">
            <v>(Ls-x)/s &gt;= 0,341 67,5758</v>
          </cell>
          <cell r="P411" t="str">
            <v>Rechazado
Causa: Muestra de motocicleta no cumplió con el nivel máximo permitido para la emisión de CO
Unidad Afectadas: 59 
Solución: Fue cambiado el chicler de alta.</v>
          </cell>
          <cell r="Q411">
            <v>38705</v>
          </cell>
          <cell r="R411">
            <v>38715</v>
          </cell>
          <cell r="S411">
            <v>59</v>
          </cell>
        </row>
        <row r="412">
          <cell r="A412">
            <v>407</v>
          </cell>
          <cell r="B412">
            <v>38709</v>
          </cell>
          <cell r="C412" t="str">
            <v>Motocicleta</v>
          </cell>
          <cell r="D412" t="str">
            <v>United Motors</v>
          </cell>
          <cell r="E412" t="str">
            <v>Matrix 150 PR 146,7 c.c. T/A 4Tiempos</v>
          </cell>
          <cell r="I412">
            <v>14</v>
          </cell>
          <cell r="J412" t="str">
            <v>10,79</v>
          </cell>
          <cell r="K412" t="str">
            <v>0,41</v>
          </cell>
          <cell r="P412" t="str">
            <v>Aprobado</v>
          </cell>
        </row>
        <row r="413">
          <cell r="A413">
            <v>408</v>
          </cell>
          <cell r="B413">
            <v>38692</v>
          </cell>
          <cell r="C413" t="str">
            <v>Motocicleta</v>
          </cell>
          <cell r="D413" t="str">
            <v>Yingang</v>
          </cell>
          <cell r="E413" t="str">
            <v>YG 150-9 T/M 4Tiempos</v>
          </cell>
          <cell r="I413">
            <v>22</v>
          </cell>
          <cell r="J413" t="str">
            <v>8,72</v>
          </cell>
          <cell r="K413" t="str">
            <v>0,61</v>
          </cell>
          <cell r="P413" t="str">
            <v>Aprobado</v>
          </cell>
        </row>
        <row r="414">
          <cell r="A414">
            <v>409</v>
          </cell>
          <cell r="B414">
            <v>38700</v>
          </cell>
          <cell r="C414" t="str">
            <v>Automóvil</v>
          </cell>
          <cell r="D414" t="str">
            <v>Chevrolet</v>
          </cell>
          <cell r="E414" t="str">
            <v>Spark  1.0 Lts., SOHC Hatchback 5P. T/M, Motor Otto.</v>
          </cell>
          <cell r="I414">
            <v>30</v>
          </cell>
          <cell r="J414" t="str">
            <v>0,66</v>
          </cell>
          <cell r="K414" t="str">
            <v>0,03</v>
          </cell>
          <cell r="L414" t="str">
            <v>0,01</v>
          </cell>
          <cell r="M414" t="str">
            <v>0,02</v>
          </cell>
          <cell r="P414" t="str">
            <v>Aprobado</v>
          </cell>
        </row>
        <row r="415">
          <cell r="A415">
            <v>410</v>
          </cell>
          <cell r="B415">
            <v>38705</v>
          </cell>
          <cell r="C415" t="str">
            <v>Motocicleta</v>
          </cell>
          <cell r="D415" t="str">
            <v>Euromot</v>
          </cell>
          <cell r="E415" t="str">
            <v>QJ 125T-4A 124,65 c.c. T/A 4Tiempos.</v>
          </cell>
          <cell r="I415">
            <v>34</v>
          </cell>
          <cell r="J415">
            <v>11.63</v>
          </cell>
          <cell r="K415">
            <v>0.44</v>
          </cell>
          <cell r="P415" t="str">
            <v>Aprobado</v>
          </cell>
        </row>
        <row r="416">
          <cell r="A416">
            <v>411</v>
          </cell>
          <cell r="B416">
            <v>38706</v>
          </cell>
          <cell r="C416" t="str">
            <v>Motocicleta</v>
          </cell>
          <cell r="D416" t="str">
            <v>Suzuki</v>
          </cell>
          <cell r="E416" t="str">
            <v>AN 125 124 c.c T/A, 4 Tiempos</v>
          </cell>
          <cell r="I416">
            <v>12</v>
          </cell>
          <cell r="J416">
            <v>7.48</v>
          </cell>
          <cell r="K416">
            <v>0.42</v>
          </cell>
          <cell r="L416">
            <v>0.37</v>
          </cell>
          <cell r="P416" t="str">
            <v>Aprobado</v>
          </cell>
        </row>
        <row r="417">
          <cell r="A417">
            <v>412</v>
          </cell>
          <cell r="B417">
            <v>38712</v>
          </cell>
          <cell r="C417" t="str">
            <v>Automóvil</v>
          </cell>
          <cell r="D417" t="str">
            <v>Suzuki</v>
          </cell>
          <cell r="E417" t="str">
            <v>Swift 1.3 Lts., DOHC Hatch back 5P., T/M , Motor Otto.</v>
          </cell>
          <cell r="I417">
            <v>4</v>
          </cell>
          <cell r="J417" t="str">
            <v>0,33</v>
          </cell>
          <cell r="K417" t="str">
            <v>0,03</v>
          </cell>
          <cell r="L417" t="str">
            <v>0,01</v>
          </cell>
          <cell r="P417" t="str">
            <v>Aprobado</v>
          </cell>
        </row>
        <row r="418">
          <cell r="A418">
            <v>413</v>
          </cell>
          <cell r="B418">
            <v>38714</v>
          </cell>
          <cell r="C418" t="str">
            <v>Motocicleta</v>
          </cell>
          <cell r="D418" t="str">
            <v>BMW</v>
          </cell>
          <cell r="E418" t="str">
            <v>F650 GS Dakar T/M, 4Tiempos.</v>
          </cell>
          <cell r="I418">
            <v>7</v>
          </cell>
          <cell r="J418">
            <v>2.13</v>
          </cell>
          <cell r="K418">
            <v>0.16</v>
          </cell>
          <cell r="P418" t="str">
            <v>Aprobado</v>
          </cell>
        </row>
        <row r="419">
          <cell r="A419">
            <v>414</v>
          </cell>
          <cell r="B419">
            <v>38719</v>
          </cell>
          <cell r="C419" t="str">
            <v>Automóvil</v>
          </cell>
          <cell r="D419" t="str">
            <v>Kia</v>
          </cell>
          <cell r="E419" t="str">
            <v>Sorento 2.5 Lts., DOHC  Wagón Tipo Jeep 5P., T/A, Motor Diesel.</v>
          </cell>
          <cell r="I419">
            <v>4</v>
          </cell>
          <cell r="J419">
            <v>0.4</v>
          </cell>
          <cell r="L419">
            <v>0.61</v>
          </cell>
          <cell r="N419">
            <v>0.86</v>
          </cell>
          <cell r="O419">
            <v>0.037</v>
          </cell>
          <cell r="P419" t="str">
            <v>Aprobado</v>
          </cell>
        </row>
        <row r="420">
          <cell r="A420">
            <v>415</v>
          </cell>
          <cell r="B420">
            <v>38721</v>
          </cell>
          <cell r="C420" t="str">
            <v>Motocicleta</v>
          </cell>
          <cell r="D420" t="str">
            <v>Macat</v>
          </cell>
          <cell r="E420" t="str">
            <v>R6 124 c.c. T/A, 4Tiempos.</v>
          </cell>
          <cell r="I420">
            <v>8</v>
          </cell>
          <cell r="J420">
            <v>7.47</v>
          </cell>
          <cell r="K420">
            <v>0.37</v>
          </cell>
          <cell r="L420">
            <v>0.27</v>
          </cell>
          <cell r="P420" t="str">
            <v>Aprobado</v>
          </cell>
        </row>
        <row r="421">
          <cell r="A421">
            <v>416</v>
          </cell>
          <cell r="B421">
            <v>38727</v>
          </cell>
          <cell r="C421" t="str">
            <v>Motocicleta</v>
          </cell>
          <cell r="D421" t="str">
            <v>Loncin</v>
          </cell>
          <cell r="E421" t="str">
            <v>LX 125-4 124 c.c. T/M 4Tiempos.</v>
          </cell>
          <cell r="I421">
            <v>33</v>
          </cell>
          <cell r="J421">
            <v>6.59</v>
          </cell>
          <cell r="K421">
            <v>0.51</v>
          </cell>
          <cell r="L421">
            <v>0.2</v>
          </cell>
          <cell r="P421" t="str">
            <v>Aprobado</v>
          </cell>
        </row>
        <row r="422">
          <cell r="A422">
            <v>417</v>
          </cell>
          <cell r="B422">
            <v>38728</v>
          </cell>
          <cell r="C422" t="str">
            <v>Automóvil</v>
          </cell>
          <cell r="D422" t="str">
            <v>Volkswagen</v>
          </cell>
          <cell r="E422" t="str">
            <v>Vento 2.5 Lts., DOHC Sedán 4P., T/A, Motor Otto.</v>
          </cell>
          <cell r="I422">
            <v>24</v>
          </cell>
          <cell r="J422">
            <v>1.63</v>
          </cell>
          <cell r="K422">
            <v>0.09</v>
          </cell>
          <cell r="L422">
            <v>0.01</v>
          </cell>
          <cell r="M422">
            <v>0.1</v>
          </cell>
          <cell r="P422" t="str">
            <v>Aprobado</v>
          </cell>
        </row>
        <row r="423">
          <cell r="A423">
            <v>418</v>
          </cell>
          <cell r="B423">
            <v>38733</v>
          </cell>
          <cell r="C423" t="str">
            <v>Automóvil</v>
          </cell>
          <cell r="D423" t="str">
            <v>Hyundai</v>
          </cell>
          <cell r="E423" t="str">
            <v>Elantra X/D 1,6 Lts., DOHC Sedán 4P., T/M, Motor Otto.</v>
          </cell>
          <cell r="I423">
            <v>30</v>
          </cell>
          <cell r="J423" t="str">
            <v>0,50</v>
          </cell>
          <cell r="K423" t="str">
            <v>0,06</v>
          </cell>
          <cell r="L423" t="str">
            <v>0,06</v>
          </cell>
          <cell r="M423" t="str">
            <v>0,06</v>
          </cell>
          <cell r="P423" t="str">
            <v>Aprobado</v>
          </cell>
        </row>
        <row r="424">
          <cell r="A424">
            <v>419</v>
          </cell>
          <cell r="B424">
            <v>38740</v>
          </cell>
          <cell r="C424" t="str">
            <v>Automóvil</v>
          </cell>
          <cell r="D424" t="str">
            <v>Fiat</v>
          </cell>
          <cell r="E424" t="str">
            <v>Strada Adventure 1.8 Lts., 8v MPI SOHC Pick Up 2P., T/M, Motor Otto.</v>
          </cell>
          <cell r="I424">
            <v>24</v>
          </cell>
          <cell r="J424" t="str">
            <v>0,52</v>
          </cell>
          <cell r="K424" t="str">
            <v>0,06</v>
          </cell>
          <cell r="L424" t="str">
            <v>0,08</v>
          </cell>
          <cell r="M424" t="str">
            <v>0,06</v>
          </cell>
          <cell r="P424" t="str">
            <v>Aprobado</v>
          </cell>
        </row>
        <row r="425">
          <cell r="A425">
            <v>420</v>
          </cell>
          <cell r="B425">
            <v>38747</v>
          </cell>
          <cell r="C425" t="str">
            <v>Automóvil</v>
          </cell>
          <cell r="D425" t="str">
            <v>Citröen</v>
          </cell>
          <cell r="E425" t="str">
            <v>C2 1.6 Lts., VTR DOHC Hatch back 3P., T/M, Motor Otto.</v>
          </cell>
          <cell r="I425">
            <v>11</v>
          </cell>
          <cell r="J425" t="str">
            <v>0,58</v>
          </cell>
          <cell r="K425" t="str">
            <v>0,04</v>
          </cell>
          <cell r="L425" t="str">
            <v>0,01</v>
          </cell>
          <cell r="M425" t="str">
            <v>0,03</v>
          </cell>
          <cell r="P425" t="str">
            <v>Aprobado</v>
          </cell>
        </row>
        <row r="426">
          <cell r="A426">
            <v>421</v>
          </cell>
          <cell r="B426">
            <v>38749</v>
          </cell>
          <cell r="C426" t="str">
            <v>Motocicleta</v>
          </cell>
          <cell r="D426" t="str">
            <v>Betta</v>
          </cell>
          <cell r="E426" t="str">
            <v>NS 125 T/M 4 Tiempos</v>
          </cell>
          <cell r="I426">
            <v>7</v>
          </cell>
          <cell r="J426">
            <v>9</v>
          </cell>
          <cell r="K426">
            <v>0.63</v>
          </cell>
          <cell r="P426" t="str">
            <v>Aprobado</v>
          </cell>
        </row>
        <row r="427">
          <cell r="A427">
            <v>422</v>
          </cell>
          <cell r="B427">
            <v>38754</v>
          </cell>
          <cell r="C427" t="str">
            <v>Motocicleta</v>
          </cell>
          <cell r="D427" t="str">
            <v>Motorrad</v>
          </cell>
          <cell r="E427" t="str">
            <v>Motorrad 125 T/M 4 Tiempos</v>
          </cell>
          <cell r="I427">
            <v>37</v>
          </cell>
          <cell r="J427">
            <v>4.25</v>
          </cell>
          <cell r="K427">
            <v>0.57</v>
          </cell>
          <cell r="P427" t="str">
            <v>Aprobado</v>
          </cell>
        </row>
        <row r="428">
          <cell r="A428">
            <v>423</v>
          </cell>
          <cell r="B428">
            <v>38756</v>
          </cell>
          <cell r="C428" t="str">
            <v>Automóvil</v>
          </cell>
          <cell r="D428" t="str">
            <v>Ford</v>
          </cell>
          <cell r="E428" t="str">
            <v>Ranger 2.3 Lts., DOHC KLT Pick Up Doble cabina 4P., 4x2 T/M, Motor Otto.</v>
          </cell>
          <cell r="I428">
            <v>20</v>
          </cell>
          <cell r="J428" t="str">
            <v>0,84</v>
          </cell>
          <cell r="K428" t="str">
            <v>0,17</v>
          </cell>
          <cell r="L428" t="str">
            <v>0,06</v>
          </cell>
          <cell r="M428" t="str">
            <v>0,14</v>
          </cell>
          <cell r="P428" t="str">
            <v>Aprobado</v>
          </cell>
        </row>
        <row r="429">
          <cell r="A429">
            <v>424</v>
          </cell>
          <cell r="B429">
            <v>38768</v>
          </cell>
          <cell r="C429" t="str">
            <v>Automóvil</v>
          </cell>
          <cell r="D429" t="str">
            <v>Ssangyong</v>
          </cell>
          <cell r="E429" t="str">
            <v>Musso 2,9 Lts., TDI SOHC Pick Up 4P., 4x4, T/M, Motor Diesel</v>
          </cell>
          <cell r="I429">
            <v>77</v>
          </cell>
          <cell r="J429">
            <v>0.58</v>
          </cell>
          <cell r="L429">
            <v>0.59</v>
          </cell>
          <cell r="N429">
            <v>0.7</v>
          </cell>
          <cell r="O429">
            <v>0.062</v>
          </cell>
          <cell r="P429" t="str">
            <v>Aprobado</v>
          </cell>
        </row>
        <row r="430">
          <cell r="A430">
            <v>425</v>
          </cell>
          <cell r="B430">
            <v>38775</v>
          </cell>
          <cell r="C430" t="str">
            <v>Motocicleta</v>
          </cell>
          <cell r="D430" t="str">
            <v>Sanya</v>
          </cell>
          <cell r="E430" t="str">
            <v>SY-150-3 T/M 4 Tiempos</v>
          </cell>
          <cell r="I430">
            <v>11</v>
          </cell>
          <cell r="J430">
            <v>11.24</v>
          </cell>
          <cell r="K430">
            <v>0.44</v>
          </cell>
          <cell r="P430" t="str">
            <v>Aprobado</v>
          </cell>
        </row>
        <row r="431">
          <cell r="A431">
            <v>426</v>
          </cell>
          <cell r="B431">
            <v>38777</v>
          </cell>
          <cell r="C431" t="str">
            <v>Automóvil</v>
          </cell>
          <cell r="D431" t="str">
            <v>Mazda</v>
          </cell>
          <cell r="E431" t="str">
            <v>B-2500 2,5 Lts., SOHC Pick Up Cabina Simple 2P. 4x2 T/M, Motor Diesel </v>
          </cell>
          <cell r="I431">
            <v>21</v>
          </cell>
          <cell r="J431">
            <v>0.51</v>
          </cell>
          <cell r="L431">
            <v>0.48</v>
          </cell>
          <cell r="N431">
            <v>0.54</v>
          </cell>
          <cell r="O431">
            <v>0.027</v>
          </cell>
          <cell r="P431" t="str">
            <v>Aprobado</v>
          </cell>
        </row>
        <row r="432">
          <cell r="A432">
            <v>427</v>
          </cell>
          <cell r="B432">
            <v>38782</v>
          </cell>
          <cell r="C432" t="str">
            <v>Motocicleta</v>
          </cell>
          <cell r="D432" t="str">
            <v>Sanyang</v>
          </cell>
          <cell r="E432" t="str">
            <v>Jet Euro 100 T/A 2 Tiempos</v>
          </cell>
          <cell r="I432">
            <v>3</v>
          </cell>
          <cell r="J432">
            <v>0.48</v>
          </cell>
          <cell r="K432">
            <v>0.71</v>
          </cell>
          <cell r="L432">
            <v>0.035</v>
          </cell>
          <cell r="P432" t="str">
            <v>Aprobado</v>
          </cell>
        </row>
        <row r="433">
          <cell r="A433">
            <v>428</v>
          </cell>
          <cell r="B433">
            <v>38789</v>
          </cell>
          <cell r="C433" t="str">
            <v>Motocicleta</v>
          </cell>
          <cell r="D433" t="str">
            <v>Piaggio</v>
          </cell>
          <cell r="E433" t="str">
            <v>Vespa Gran Turismo 125 T/A 4 Tiempos</v>
          </cell>
          <cell r="I433">
            <v>29</v>
          </cell>
          <cell r="J433">
            <v>4.53</v>
          </cell>
          <cell r="K433">
            <v>0.416</v>
          </cell>
          <cell r="L433">
            <v>0.101</v>
          </cell>
          <cell r="P433" t="str">
            <v>Aprobado</v>
          </cell>
        </row>
        <row r="434">
          <cell r="A434">
            <v>429</v>
          </cell>
          <cell r="B434">
            <v>38796</v>
          </cell>
          <cell r="C434" t="str">
            <v>Motocicleta</v>
          </cell>
          <cell r="D434" t="str">
            <v>Futong</v>
          </cell>
          <cell r="E434" t="str">
            <v>FT-150 T-5 Stallion T/A 4 Tiempos</v>
          </cell>
          <cell r="I434">
            <v>7</v>
          </cell>
          <cell r="J434">
            <v>5.37</v>
          </cell>
          <cell r="K434">
            <v>0.67</v>
          </cell>
          <cell r="P434" t="str">
            <v>Aprobado</v>
          </cell>
        </row>
        <row r="435">
          <cell r="A435">
            <v>430</v>
          </cell>
          <cell r="B435">
            <v>38803</v>
          </cell>
          <cell r="C435" t="str">
            <v>Motocicleta</v>
          </cell>
          <cell r="D435" t="str">
            <v>Luojia</v>
          </cell>
          <cell r="E435" t="str">
            <v>LJ-125T-A T/A 4 Tiempos</v>
          </cell>
          <cell r="I435">
            <v>7</v>
          </cell>
          <cell r="J435">
            <v>8.7</v>
          </cell>
          <cell r="K435">
            <v>0.48</v>
          </cell>
          <cell r="P435" t="str">
            <v>Aprobado</v>
          </cell>
        </row>
        <row r="436">
          <cell r="A436">
            <v>431</v>
          </cell>
          <cell r="B436">
            <v>38805</v>
          </cell>
          <cell r="C436" t="str">
            <v>Automóvil</v>
          </cell>
          <cell r="D436" t="str">
            <v>Chevrolet</v>
          </cell>
          <cell r="E436" t="str">
            <v>Combo C 1,3 Lts., DOHC Furgón 5P., T/M, Motor Diesel</v>
          </cell>
          <cell r="I436">
            <v>104</v>
          </cell>
          <cell r="J436">
            <v>0.09</v>
          </cell>
          <cell r="L436">
            <v>0.31</v>
          </cell>
          <cell r="N436">
            <v>0.33</v>
          </cell>
          <cell r="O436">
            <v>0.036</v>
          </cell>
          <cell r="P436" t="str">
            <v>Aprobado</v>
          </cell>
        </row>
        <row r="437">
          <cell r="A437">
            <v>432</v>
          </cell>
          <cell r="B437">
            <v>38810</v>
          </cell>
          <cell r="C437" t="str">
            <v>Motocicleta</v>
          </cell>
          <cell r="D437" t="str">
            <v>Takasaki</v>
          </cell>
          <cell r="E437" t="str">
            <v>BY 125 T -2 T/A 4 Tiempos</v>
          </cell>
          <cell r="I437">
            <v>14</v>
          </cell>
          <cell r="J437">
            <v>6.94</v>
          </cell>
          <cell r="K437">
            <v>0.527</v>
          </cell>
          <cell r="L437">
            <v>0.192</v>
          </cell>
          <cell r="P437" t="str">
            <v>Aprobado</v>
          </cell>
        </row>
        <row r="438">
          <cell r="A438">
            <v>433</v>
          </cell>
          <cell r="B438">
            <v>38812</v>
          </cell>
          <cell r="C438" t="str">
            <v>Automóvil</v>
          </cell>
          <cell r="D438" t="str">
            <v>Peugeot </v>
          </cell>
          <cell r="E438" t="str">
            <v>206 1,6 Lts., 16 V DOHC Hatch back 5P., T/M, Motor Otto.</v>
          </cell>
          <cell r="I438">
            <v>10</v>
          </cell>
          <cell r="J438">
            <v>0.396</v>
          </cell>
          <cell r="K438">
            <v>0.078</v>
          </cell>
          <cell r="L438">
            <v>0.022</v>
          </cell>
          <cell r="M438">
            <v>0.065</v>
          </cell>
          <cell r="P438" t="str">
            <v>Aprobado</v>
          </cell>
        </row>
        <row r="439">
          <cell r="A439">
            <v>434</v>
          </cell>
          <cell r="B439">
            <v>38827</v>
          </cell>
          <cell r="C439" t="str">
            <v>Motocicleta</v>
          </cell>
          <cell r="D439" t="str">
            <v>Yamaha</v>
          </cell>
          <cell r="E439" t="str">
            <v>Crux YD 110 T/M 4 Tiempos</v>
          </cell>
          <cell r="I439">
            <v>7</v>
          </cell>
          <cell r="J439">
            <v>1.97</v>
          </cell>
          <cell r="K439">
            <v>0.43</v>
          </cell>
          <cell r="P439" t="str">
            <v>Aprobado</v>
          </cell>
        </row>
        <row r="440">
          <cell r="A440">
            <v>435</v>
          </cell>
          <cell r="B440">
            <v>38839</v>
          </cell>
          <cell r="C440" t="str">
            <v>Automóvil</v>
          </cell>
          <cell r="D440" t="str">
            <v>Mitsubishi</v>
          </cell>
          <cell r="E440" t="str">
            <v>Lancer 1.6 Lts., SOHC Sedán 4P., T/M, Motor Otto.</v>
          </cell>
          <cell r="I440">
            <v>18</v>
          </cell>
          <cell r="J440">
            <v>0.83</v>
          </cell>
          <cell r="K440">
            <v>0.08</v>
          </cell>
          <cell r="L440">
            <v>0.02</v>
          </cell>
          <cell r="M440">
            <v>0.16</v>
          </cell>
          <cell r="P440" t="str">
            <v>Aprobado</v>
          </cell>
        </row>
        <row r="441">
          <cell r="A441">
            <v>436</v>
          </cell>
          <cell r="B441">
            <v>38845</v>
          </cell>
          <cell r="C441" t="str">
            <v>Motocicleta</v>
          </cell>
          <cell r="D441" t="str">
            <v>Honda</v>
          </cell>
          <cell r="E441" t="str">
            <v>Passion 100 T/M 4 Tiempos</v>
          </cell>
          <cell r="I441">
            <v>30</v>
          </cell>
          <cell r="J441">
            <v>2.38</v>
          </cell>
          <cell r="K441">
            <v>0.41</v>
          </cell>
          <cell r="P441" t="str">
            <v>Aprobado</v>
          </cell>
        </row>
        <row r="442">
          <cell r="A442">
            <v>437</v>
          </cell>
          <cell r="B442">
            <v>38847</v>
          </cell>
          <cell r="C442" t="str">
            <v>Automóvil</v>
          </cell>
          <cell r="D442" t="str">
            <v>Nissan</v>
          </cell>
          <cell r="E442" t="str">
            <v>Platina H10 1.6 Lts., DOHC Sedán 4P, T/A, Motor Otto.</v>
          </cell>
          <cell r="I442">
            <v>22</v>
          </cell>
          <cell r="J442">
            <v>0.83</v>
          </cell>
          <cell r="K442">
            <v>0.08</v>
          </cell>
          <cell r="L442">
            <v>0.02</v>
          </cell>
          <cell r="M442">
            <v>0.07</v>
          </cell>
          <cell r="P442" t="str">
            <v>Aprobado</v>
          </cell>
        </row>
        <row r="443">
          <cell r="A443">
            <v>438</v>
          </cell>
          <cell r="B443">
            <v>38854</v>
          </cell>
          <cell r="C443" t="str">
            <v>Automóvil</v>
          </cell>
          <cell r="D443" t="str">
            <v>Hyundai</v>
          </cell>
          <cell r="E443" t="str">
            <v>HR 2.5 Lts., SOHC High Deck Long Wheel Base Standard Cab. Camioneta 2P T/M, Motor Diesel</v>
          </cell>
          <cell r="I443">
            <v>4</v>
          </cell>
          <cell r="J443">
            <v>0.63</v>
          </cell>
          <cell r="L443">
            <v>0.62</v>
          </cell>
          <cell r="N443">
            <v>0.76</v>
          </cell>
          <cell r="O443">
            <v>0.037</v>
          </cell>
          <cell r="P443" t="str">
            <v>Aprobado</v>
          </cell>
        </row>
        <row r="444">
          <cell r="A444">
            <v>439</v>
          </cell>
          <cell r="B444">
            <v>38858</v>
          </cell>
          <cell r="C444" t="str">
            <v>Automóvil</v>
          </cell>
          <cell r="D444" t="str">
            <v>Honda</v>
          </cell>
          <cell r="E444" t="str">
            <v>CR-V LX 2.4 Lts., DOHC Hatchback 5P., T/A, Motor Otto.</v>
          </cell>
          <cell r="I444">
            <v>7</v>
          </cell>
          <cell r="J444">
            <v>0.24</v>
          </cell>
          <cell r="K444">
            <v>0.052</v>
          </cell>
          <cell r="L444">
            <v>0.011</v>
          </cell>
          <cell r="M444">
            <v>0.052</v>
          </cell>
          <cell r="P444" t="str">
            <v>Aprobado</v>
          </cell>
        </row>
        <row r="445">
          <cell r="A445">
            <v>440</v>
          </cell>
          <cell r="B445">
            <v>38868</v>
          </cell>
          <cell r="C445" t="str">
            <v>Automóvil</v>
          </cell>
          <cell r="D445" t="str">
            <v>Kia</v>
          </cell>
          <cell r="E445" t="str">
            <v>Sportage 2.0 Lts., SOHC Tipo Jeep 4x4 5P. T/M, Motor Diesel</v>
          </cell>
          <cell r="I445">
            <v>15</v>
          </cell>
          <cell r="J445">
            <v>0.052</v>
          </cell>
          <cell r="L445">
            <v>0.38</v>
          </cell>
          <cell r="N445">
            <v>0.415</v>
          </cell>
          <cell r="O445">
            <v>0.023</v>
          </cell>
          <cell r="P445" t="str">
            <v>Aprobado</v>
          </cell>
        </row>
        <row r="446">
          <cell r="A446">
            <v>441</v>
          </cell>
          <cell r="B446">
            <v>38873</v>
          </cell>
          <cell r="C446" t="str">
            <v>Automóvil</v>
          </cell>
          <cell r="D446" t="str">
            <v>Volkswagen</v>
          </cell>
          <cell r="E446" t="str">
            <v>Vento 2.5 Lts., DOHC Sedán 4P., T/M, Motor Otto.</v>
          </cell>
          <cell r="I446">
            <v>20</v>
          </cell>
          <cell r="J446">
            <v>0.828</v>
          </cell>
          <cell r="K446">
            <v>0.039</v>
          </cell>
          <cell r="L446">
            <v>0.022</v>
          </cell>
          <cell r="M446">
            <v>0.039</v>
          </cell>
          <cell r="P446" t="str">
            <v>Aprobado</v>
          </cell>
        </row>
        <row r="447">
          <cell r="A447">
            <v>442</v>
          </cell>
          <cell r="B447">
            <v>38875</v>
          </cell>
          <cell r="C447" t="str">
            <v>Automóvil</v>
          </cell>
          <cell r="D447" t="str">
            <v>Fiat</v>
          </cell>
          <cell r="E447" t="str">
            <v>Stilo  1.8 Lts., SOHC 8v Hatchback 5P., T/M, Motor Otto.</v>
          </cell>
          <cell r="I447">
            <v>3</v>
          </cell>
          <cell r="J447">
            <v>1.476</v>
          </cell>
          <cell r="K447">
            <v>0.084</v>
          </cell>
          <cell r="L447">
            <v>0.012</v>
          </cell>
          <cell r="M447">
            <v>0.072</v>
          </cell>
          <cell r="P447" t="str">
            <v>Aprobado</v>
          </cell>
        </row>
        <row r="448">
          <cell r="A448">
            <v>443</v>
          </cell>
          <cell r="B448">
            <v>38881</v>
          </cell>
          <cell r="C448" t="str">
            <v>Motocicleta</v>
          </cell>
          <cell r="D448" t="str">
            <v>Euromot</v>
          </cell>
          <cell r="E448" t="str">
            <v>HJ-125-7  T/M 4 Tiempos</v>
          </cell>
          <cell r="I448">
            <v>56</v>
          </cell>
          <cell r="J448">
            <v>8.04</v>
          </cell>
          <cell r="K448">
            <v>0.66</v>
          </cell>
          <cell r="P448" t="str">
            <v>Aprobado</v>
          </cell>
        </row>
        <row r="449">
          <cell r="A449">
            <v>444</v>
          </cell>
          <cell r="B449">
            <v>38882</v>
          </cell>
          <cell r="C449" t="str">
            <v>Automóvil</v>
          </cell>
          <cell r="D449" t="str">
            <v>Suzuki</v>
          </cell>
          <cell r="E449" t="str">
            <v>Swift 1.5 Lts., DOHC Hatch back 5P., T/M , Motor Otto.</v>
          </cell>
          <cell r="I449">
            <v>3</v>
          </cell>
          <cell r="J449">
            <v>0.384</v>
          </cell>
          <cell r="K449">
            <v>0.048</v>
          </cell>
          <cell r="L449">
            <v>0.012</v>
          </cell>
          <cell r="P449" t="str">
            <v>Aprobado</v>
          </cell>
        </row>
        <row r="450">
          <cell r="A450">
            <v>445</v>
          </cell>
          <cell r="B450">
            <v>38887</v>
          </cell>
          <cell r="C450" t="str">
            <v>Motocicleta</v>
          </cell>
          <cell r="D450" t="str">
            <v>United Motors</v>
          </cell>
          <cell r="E450" t="str">
            <v>Renegade 200 T/M 4 Tiempos</v>
          </cell>
          <cell r="I450">
            <v>22</v>
          </cell>
          <cell r="J450">
            <v>10.59</v>
          </cell>
          <cell r="K450">
            <v>0.78</v>
          </cell>
          <cell r="P450" t="str">
            <v>Aprobado</v>
          </cell>
        </row>
        <row r="451">
          <cell r="A451">
            <v>446</v>
          </cell>
          <cell r="B451">
            <v>38889</v>
          </cell>
          <cell r="C451" t="str">
            <v>Automóvil</v>
          </cell>
          <cell r="D451" t="str">
            <v>Citröen</v>
          </cell>
          <cell r="E451" t="str">
            <v>C3 1.4 Lts., SOHC Hatchback 5P. T/M, Motor Otto. </v>
          </cell>
          <cell r="I451">
            <v>7</v>
          </cell>
          <cell r="J451">
            <v>0.432</v>
          </cell>
          <cell r="K451">
            <v>0.036</v>
          </cell>
          <cell r="L451">
            <v>0.024</v>
          </cell>
          <cell r="P451" t="str">
            <v>Aprobado</v>
          </cell>
        </row>
        <row r="452">
          <cell r="A452">
            <v>447</v>
          </cell>
          <cell r="B452">
            <v>38895</v>
          </cell>
          <cell r="C452" t="str">
            <v>Motocicleta</v>
          </cell>
          <cell r="D452" t="str">
            <v>Motomak</v>
          </cell>
          <cell r="E452" t="str">
            <v>HJ-125  T/M 4 Tiempos</v>
          </cell>
          <cell r="I452">
            <v>10</v>
          </cell>
          <cell r="J452">
            <v>6.94</v>
          </cell>
          <cell r="K452">
            <v>0.527</v>
          </cell>
          <cell r="L452">
            <v>0.192</v>
          </cell>
          <cell r="P452" t="str">
            <v>Aprobado</v>
          </cell>
        </row>
        <row r="453">
          <cell r="A453">
            <v>448</v>
          </cell>
          <cell r="B453">
            <v>38896</v>
          </cell>
          <cell r="C453" t="str">
            <v>Automóvil</v>
          </cell>
          <cell r="D453" t="str">
            <v>Ford</v>
          </cell>
          <cell r="E453" t="str">
            <v>Focus 1.6 Lts., SOHC Sedán 4P. T/M, Motor Otto.</v>
          </cell>
          <cell r="I453">
            <v>21</v>
          </cell>
          <cell r="J453">
            <v>0.4</v>
          </cell>
          <cell r="K453">
            <v>0.09</v>
          </cell>
          <cell r="L453">
            <v>0.1</v>
          </cell>
          <cell r="M453">
            <v>0.08</v>
          </cell>
          <cell r="P453" t="str">
            <v>Aprobado</v>
          </cell>
        </row>
        <row r="454">
          <cell r="A454">
            <v>449</v>
          </cell>
          <cell r="B454">
            <v>38901</v>
          </cell>
          <cell r="C454" t="str">
            <v>Automóvil</v>
          </cell>
          <cell r="D454" t="str">
            <v>Chevrolet</v>
          </cell>
          <cell r="E454" t="str">
            <v>Optra LS 1.6 Lts., DOHC Sedán 4P., T/M, Motor Otto</v>
          </cell>
          <cell r="I454">
            <v>30</v>
          </cell>
          <cell r="J454">
            <v>0.37</v>
          </cell>
          <cell r="K454">
            <v>0.03</v>
          </cell>
          <cell r="L454">
            <v>0.07</v>
          </cell>
          <cell r="M454">
            <v>0.03</v>
          </cell>
          <cell r="P454" t="str">
            <v>Aprobado</v>
          </cell>
        </row>
        <row r="455">
          <cell r="A455">
            <v>450</v>
          </cell>
          <cell r="B455">
            <v>38903</v>
          </cell>
          <cell r="C455" t="str">
            <v>Automóvil</v>
          </cell>
          <cell r="D455" t="str">
            <v>Peugeot </v>
          </cell>
          <cell r="E455" t="str">
            <v>307 Break 1.6 Lts., DOHC, Station Wagon 5P., T/A Motor Otto</v>
          </cell>
          <cell r="I455">
            <v>5</v>
          </cell>
          <cell r="J455">
            <v>0.744</v>
          </cell>
          <cell r="K455">
            <v>0.084</v>
          </cell>
          <cell r="L455">
            <v>0.012</v>
          </cell>
          <cell r="P455" t="str">
            <v>Aprobado</v>
          </cell>
        </row>
        <row r="456">
          <cell r="A456">
            <v>451</v>
          </cell>
          <cell r="B456">
            <v>38917</v>
          </cell>
          <cell r="C456" t="str">
            <v>Automóvil</v>
          </cell>
          <cell r="D456" t="str">
            <v>Mazda</v>
          </cell>
          <cell r="E456" t="str">
            <v>3 1.6 Lts., DOHC Sedán 4P. T/A, Motor Otto.</v>
          </cell>
          <cell r="I456">
            <v>4</v>
          </cell>
          <cell r="J456">
            <v>1.41</v>
          </cell>
          <cell r="K456">
            <v>0.08</v>
          </cell>
          <cell r="L456">
            <v>0.01</v>
          </cell>
          <cell r="M456">
            <v>0.08</v>
          </cell>
          <cell r="P456" t="str">
            <v>Aprobado</v>
          </cell>
        </row>
        <row r="457">
          <cell r="A457">
            <v>452</v>
          </cell>
          <cell r="B457">
            <v>38922</v>
          </cell>
          <cell r="C457" t="str">
            <v>Automóvil</v>
          </cell>
          <cell r="D457" t="str">
            <v>Hyundai</v>
          </cell>
          <cell r="E457" t="str">
            <v>Tucson 2.0 Lts., DOHC Station Tipo Jeep 5P., 2WD, T/M, Motor Otto</v>
          </cell>
          <cell r="I457">
            <v>10</v>
          </cell>
          <cell r="J457">
            <v>0.1</v>
          </cell>
          <cell r="K457">
            <v>0.09</v>
          </cell>
          <cell r="L457">
            <v>0.05</v>
          </cell>
          <cell r="M457">
            <v>0.09</v>
          </cell>
          <cell r="P457" t="str">
            <v>Aprobado</v>
          </cell>
        </row>
        <row r="458">
          <cell r="A458">
            <v>453</v>
          </cell>
          <cell r="B458">
            <v>38924</v>
          </cell>
          <cell r="C458" t="str">
            <v>Automóvil</v>
          </cell>
          <cell r="D458" t="str">
            <v>Nissan</v>
          </cell>
          <cell r="E458" t="str">
            <v>Platina H10 1.6 Lts., 16V Dohc Sedán 4P T/M, Motor Otto</v>
          </cell>
          <cell r="I458">
            <v>12</v>
          </cell>
          <cell r="J458">
            <v>0.38</v>
          </cell>
          <cell r="K458">
            <v>0.08</v>
          </cell>
          <cell r="L458">
            <v>0.04</v>
          </cell>
          <cell r="M458">
            <v>0.08</v>
          </cell>
          <cell r="P458" t="str">
            <v>Aprobado</v>
          </cell>
        </row>
        <row r="459">
          <cell r="A459">
            <v>454</v>
          </cell>
          <cell r="B459">
            <v>38929</v>
          </cell>
          <cell r="C459" t="str">
            <v>Automóvil</v>
          </cell>
          <cell r="D459" t="str">
            <v>Kia</v>
          </cell>
          <cell r="E459" t="str">
            <v>Carens 2.0 Lts., DOHC Sation Wagon (7Pasajeros) 5P., T/M, Motor Otto</v>
          </cell>
          <cell r="I459">
            <v>8</v>
          </cell>
          <cell r="J459">
            <v>0.88</v>
          </cell>
          <cell r="K459">
            <v>0.08</v>
          </cell>
          <cell r="L459">
            <v>0.02</v>
          </cell>
          <cell r="M459">
            <v>0.07</v>
          </cell>
          <cell r="P459" t="str">
            <v>Aprobado</v>
          </cell>
        </row>
        <row r="460">
          <cell r="A460">
            <v>455</v>
          </cell>
          <cell r="B460">
            <v>38931</v>
          </cell>
          <cell r="C460" t="str">
            <v>Automóvil</v>
          </cell>
          <cell r="D460" t="str">
            <v>Volkswagen</v>
          </cell>
          <cell r="E460" t="str">
            <v>Fox 1.6 Lts., SOHC, Hatchback 3P. T/M, Motor BAH Otto.</v>
          </cell>
          <cell r="I460">
            <v>70</v>
          </cell>
          <cell r="J460">
            <v>0.61</v>
          </cell>
          <cell r="K460">
            <v>0.12</v>
          </cell>
          <cell r="L460">
            <v>0.08</v>
          </cell>
          <cell r="M460">
            <v>0.11</v>
          </cell>
          <cell r="P460" t="str">
            <v>Aprobado</v>
          </cell>
        </row>
        <row r="461">
          <cell r="A461">
            <v>456</v>
          </cell>
          <cell r="B461">
            <v>38936</v>
          </cell>
          <cell r="C461" t="str">
            <v>Automóvil</v>
          </cell>
          <cell r="D461" t="str">
            <v>Fiat</v>
          </cell>
          <cell r="E461" t="str">
            <v>Palio EX 1.3 Lts., 16V Fire DOHC Hatch Back 5P., T/M, Motor Otto</v>
          </cell>
          <cell r="I461">
            <v>15</v>
          </cell>
          <cell r="J461">
            <v>0.37</v>
          </cell>
          <cell r="K461">
            <v>0.09</v>
          </cell>
          <cell r="L461">
            <v>0.06</v>
          </cell>
          <cell r="M461">
            <v>0.08</v>
          </cell>
          <cell r="P461" t="str">
            <v>Aprobado</v>
          </cell>
        </row>
        <row r="462">
          <cell r="A462">
            <v>457</v>
          </cell>
          <cell r="B462">
            <v>38938</v>
          </cell>
          <cell r="C462" t="str">
            <v>Automóvil</v>
          </cell>
          <cell r="D462" t="str">
            <v>Mitsubishi</v>
          </cell>
          <cell r="E462" t="str">
            <v>L-200 4x2 2.0 Lts.,  Pick Up D/C 4P., T/M, Motor Otto</v>
          </cell>
          <cell r="I462">
            <v>10</v>
          </cell>
          <cell r="J462">
            <v>0.91</v>
          </cell>
          <cell r="K462">
            <v>0.14</v>
          </cell>
          <cell r="L462">
            <v>0.06</v>
          </cell>
          <cell r="M462">
            <v>0.12</v>
          </cell>
          <cell r="P462" t="str">
            <v>Aprobado</v>
          </cell>
        </row>
        <row r="463">
          <cell r="A463">
            <v>458</v>
          </cell>
          <cell r="B463">
            <v>38943</v>
          </cell>
          <cell r="C463" t="str">
            <v>Automóvil</v>
          </cell>
          <cell r="D463" t="str">
            <v>Suzuki</v>
          </cell>
          <cell r="E463" t="str">
            <v>APV GL 1.6 Lts., SOHC Sation Wagon Tipo Van 5P T/M, Motor Otto</v>
          </cell>
          <cell r="I463">
            <v>5</v>
          </cell>
          <cell r="J463">
            <v>0.6</v>
          </cell>
          <cell r="K463">
            <v>0.07</v>
          </cell>
          <cell r="L463">
            <v>0.01</v>
          </cell>
          <cell r="P463" t="str">
            <v>Aprobado</v>
          </cell>
        </row>
        <row r="464">
          <cell r="A464">
            <v>459</v>
          </cell>
          <cell r="B464">
            <v>38945</v>
          </cell>
          <cell r="C464" t="str">
            <v>Automóvil</v>
          </cell>
          <cell r="D464" t="str">
            <v>Toyota</v>
          </cell>
          <cell r="E464" t="str">
            <v>Yaris 1.5 Lts., DOHC Sedán 4P., T/M, Motor Otto.</v>
          </cell>
          <cell r="I464">
            <v>36</v>
          </cell>
          <cell r="J464">
            <v>0.22</v>
          </cell>
          <cell r="K464">
            <v>0.05</v>
          </cell>
          <cell r="L464">
            <v>0.01</v>
          </cell>
          <cell r="P464" t="str">
            <v>Aprobado</v>
          </cell>
        </row>
        <row r="465">
          <cell r="A465">
            <v>460</v>
          </cell>
          <cell r="B465">
            <v>38950</v>
          </cell>
          <cell r="C465" t="str">
            <v>Automóvil</v>
          </cell>
          <cell r="D465" t="str">
            <v>Citröen</v>
          </cell>
          <cell r="E465" t="str">
            <v>Xsara Picasso 1.6 Lts., DOHC Hatch Back 5P., T/M, Motor Otto</v>
          </cell>
          <cell r="I465">
            <v>7</v>
          </cell>
          <cell r="J465">
            <v>0.6</v>
          </cell>
          <cell r="K465">
            <v>0.08</v>
          </cell>
          <cell r="L465">
            <v>0.01</v>
          </cell>
          <cell r="P465" t="str">
            <v>Aprobado</v>
          </cell>
        </row>
        <row r="466">
          <cell r="A466">
            <v>461</v>
          </cell>
          <cell r="B466">
            <v>38952</v>
          </cell>
          <cell r="C466" t="str">
            <v>Automóvil</v>
          </cell>
          <cell r="D466" t="str">
            <v>Chevrolet</v>
          </cell>
          <cell r="E466" t="str">
            <v>Montana 1.8 Lts., SOHC Pick Up 2P T/M, Motor Otto</v>
          </cell>
          <cell r="I466">
            <v>37</v>
          </cell>
          <cell r="J466">
            <v>1.07</v>
          </cell>
          <cell r="K466">
            <v>0.11</v>
          </cell>
          <cell r="L466">
            <v>0.01</v>
          </cell>
          <cell r="M466">
            <v>0.09</v>
          </cell>
          <cell r="P466" t="str">
            <v>Aprobado</v>
          </cell>
        </row>
        <row r="467">
          <cell r="A467">
            <v>462</v>
          </cell>
          <cell r="B467">
            <v>38957</v>
          </cell>
          <cell r="C467" t="str">
            <v>Automóvil</v>
          </cell>
          <cell r="D467" t="str">
            <v>Peugeot </v>
          </cell>
          <cell r="E467" t="str">
            <v>206 1.6 Lts., DOHC Hatch Back 5P., T/A, Motor Otto</v>
          </cell>
          <cell r="I467">
            <v>5</v>
          </cell>
          <cell r="J467">
            <v>0.42</v>
          </cell>
          <cell r="K467">
            <v>0.12</v>
          </cell>
          <cell r="L467">
            <v>0.04</v>
          </cell>
          <cell r="P467" t="str">
            <v>Aprobado</v>
          </cell>
        </row>
        <row r="468">
          <cell r="A468">
            <v>463</v>
          </cell>
          <cell r="B468">
            <v>38959</v>
          </cell>
          <cell r="C468" t="str">
            <v>Automóvil</v>
          </cell>
          <cell r="D468" t="str">
            <v>Ford</v>
          </cell>
          <cell r="E468" t="str">
            <v>Eco Sport 1.6 Lts., SOHC Station Wagón 5P. T/M, Motor Otto.</v>
          </cell>
          <cell r="I468">
            <v>18</v>
          </cell>
          <cell r="J468">
            <v>0.31</v>
          </cell>
          <cell r="K468">
            <v>0.08</v>
          </cell>
          <cell r="L468">
            <v>0.1</v>
          </cell>
          <cell r="M468">
            <v>0.07</v>
          </cell>
          <cell r="P468" t="str">
            <v>Aprobado</v>
          </cell>
        </row>
        <row r="469">
          <cell r="A469">
            <v>464</v>
          </cell>
          <cell r="B469">
            <v>38966</v>
          </cell>
          <cell r="C469" t="str">
            <v>Automóvil</v>
          </cell>
          <cell r="D469" t="str">
            <v>Nissan</v>
          </cell>
          <cell r="E469" t="str">
            <v>Xtrail (T-30) 2.5 Lts., DOHC Station Wagon 5P., 4WD, T/A, Motor Otto</v>
          </cell>
          <cell r="I469">
            <v>38</v>
          </cell>
          <cell r="J469">
            <v>1.12</v>
          </cell>
          <cell r="K469">
            <v>0.07</v>
          </cell>
          <cell r="L469">
            <v>0.03</v>
          </cell>
          <cell r="M469">
            <v>0.07</v>
          </cell>
          <cell r="P469" t="str">
            <v>Aprobado</v>
          </cell>
        </row>
        <row r="470">
          <cell r="A470">
            <v>465</v>
          </cell>
          <cell r="B470">
            <v>38971</v>
          </cell>
          <cell r="C470" t="str">
            <v>Automóvil</v>
          </cell>
          <cell r="D470" t="str">
            <v>Honda</v>
          </cell>
          <cell r="E470" t="str">
            <v>Fit EX 1.4 Lts., SOHC Hatch Back 4P., T/M, Motor Otto</v>
          </cell>
          <cell r="I470">
            <v>8</v>
          </cell>
          <cell r="J470">
            <v>1</v>
          </cell>
          <cell r="K470">
            <v>0.06</v>
          </cell>
          <cell r="L470">
            <v>0.09</v>
          </cell>
          <cell r="M470">
            <v>0.06</v>
          </cell>
          <cell r="P470" t="str">
            <v>Aprobado</v>
          </cell>
        </row>
        <row r="471">
          <cell r="A471">
            <v>466</v>
          </cell>
          <cell r="B471">
            <v>38973</v>
          </cell>
          <cell r="C471" t="str">
            <v>Automóvil</v>
          </cell>
          <cell r="D471" t="str">
            <v>Hyundai</v>
          </cell>
          <cell r="E471" t="str">
            <v>Accent MC 1.6Lts., DOHC Sedán 4P., T/M, Motor Otto</v>
          </cell>
          <cell r="I471">
            <v>40</v>
          </cell>
          <cell r="J471">
            <v>0.35</v>
          </cell>
          <cell r="K471">
            <v>0.05</v>
          </cell>
          <cell r="L471">
            <v>0.07</v>
          </cell>
          <cell r="M471">
            <v>0.05</v>
          </cell>
          <cell r="P471" t="str">
            <v>Aprobado</v>
          </cell>
        </row>
        <row r="472">
          <cell r="A472">
            <v>467</v>
          </cell>
          <cell r="B472">
            <v>38981</v>
          </cell>
          <cell r="C472" t="str">
            <v>Automóvil</v>
          </cell>
          <cell r="D472" t="str">
            <v>Kia</v>
          </cell>
          <cell r="E472" t="str">
            <v>Cerato 1.6 Lts., DOHC Sedán 4P. T/A, Motor Otto.</v>
          </cell>
          <cell r="I472">
            <v>10</v>
          </cell>
          <cell r="P472" t="str">
            <v>Aprobado</v>
          </cell>
        </row>
        <row r="473">
          <cell r="A473">
            <v>468</v>
          </cell>
          <cell r="B473">
            <v>39064</v>
          </cell>
          <cell r="C473" t="str">
            <v>Motocicleta</v>
          </cell>
          <cell r="D473" t="str">
            <v>Honda</v>
          </cell>
          <cell r="E473" t="str">
            <v>CGL 125 124,1 c.c. T/M 4Tiempos</v>
          </cell>
          <cell r="I473">
            <v>22</v>
          </cell>
          <cell r="J473">
            <v>3.81</v>
          </cell>
          <cell r="K473">
            <v>0.5</v>
          </cell>
          <cell r="L473">
            <v>0.24</v>
          </cell>
          <cell r="P473" t="str">
            <v>Aprobado</v>
          </cell>
        </row>
        <row r="474">
          <cell r="A474">
            <v>469</v>
          </cell>
          <cell r="B474">
            <v>39069</v>
          </cell>
          <cell r="C474" t="str">
            <v>Motocicleta</v>
          </cell>
          <cell r="D474" t="str">
            <v>Piaggio</v>
          </cell>
          <cell r="E474" t="str">
            <v>Fly 125 124c.c. T/A 4Tiempos</v>
          </cell>
          <cell r="I474">
            <v>3</v>
          </cell>
          <cell r="J474">
            <v>2.36</v>
          </cell>
          <cell r="K474">
            <v>0.156</v>
          </cell>
          <cell r="L474">
            <v>0.197</v>
          </cell>
          <cell r="P474" t="str">
            <v>Aprobado</v>
          </cell>
        </row>
        <row r="475">
          <cell r="A475">
            <v>470</v>
          </cell>
          <cell r="B475">
            <v>39072</v>
          </cell>
          <cell r="C475" t="str">
            <v>Motocicleta</v>
          </cell>
          <cell r="D475" t="str">
            <v>Takasaki</v>
          </cell>
          <cell r="E475" t="str">
            <v>TA 110-16 107c.c. T/M 4Tiempos</v>
          </cell>
          <cell r="I475">
            <v>3</v>
          </cell>
          <cell r="J475">
            <v>2.7</v>
          </cell>
          <cell r="K475">
            <v>0.7</v>
          </cell>
          <cell r="L475">
            <v>0.26</v>
          </cell>
          <cell r="P475" t="str">
            <v>Aprobado</v>
          </cell>
        </row>
        <row r="476">
          <cell r="A476">
            <v>471</v>
          </cell>
          <cell r="B476">
            <v>39085</v>
          </cell>
          <cell r="C476" t="str">
            <v>Motocicleta</v>
          </cell>
          <cell r="D476" t="str">
            <v>Yamaha</v>
          </cell>
          <cell r="E476" t="str">
            <v>XTZ 125K 123,7 c.c. T/M 4Tiempos</v>
          </cell>
          <cell r="I476">
            <v>5</v>
          </cell>
          <cell r="J476">
            <v>10.17</v>
          </cell>
          <cell r="K476">
            <v>1.4</v>
          </cell>
          <cell r="L476">
            <v>0.167</v>
          </cell>
          <cell r="P476" t="str">
            <v>Aprobado</v>
          </cell>
        </row>
        <row r="477">
          <cell r="A477">
            <v>472</v>
          </cell>
          <cell r="B477">
            <v>39090</v>
          </cell>
          <cell r="C477" t="str">
            <v>Motocicleta</v>
          </cell>
          <cell r="D477" t="str">
            <v>Motorrad</v>
          </cell>
          <cell r="E477" t="str">
            <v>TTX 150 T/M 4 Tiempos</v>
          </cell>
          <cell r="I477">
            <v>20</v>
          </cell>
          <cell r="J477">
            <v>10.85</v>
          </cell>
          <cell r="K477">
            <v>0.7</v>
          </cell>
          <cell r="P477" t="str">
            <v>Rechazado
Causa: Las unidades verificadas no cumplen con la coincidencia de la familia de motor del modelo homologado
Unidad Afectadas: 23
Solución: Rutular nuevamente la familia de motor.</v>
          </cell>
          <cell r="Q477">
            <v>39115</v>
          </cell>
          <cell r="R477">
            <v>39119</v>
          </cell>
          <cell r="S477">
            <v>23</v>
          </cell>
        </row>
        <row r="478">
          <cell r="A478">
            <v>473</v>
          </cell>
          <cell r="B478">
            <v>39092</v>
          </cell>
          <cell r="C478" t="str">
            <v>Motocicleta</v>
          </cell>
          <cell r="D478" t="str">
            <v>Suzuki</v>
          </cell>
          <cell r="E478" t="str">
            <v>GN 125 124c.c. T/M 4 Tiempos </v>
          </cell>
          <cell r="I478">
            <v>20</v>
          </cell>
          <cell r="J478">
            <v>9.09</v>
          </cell>
          <cell r="K478">
            <v>0.67</v>
          </cell>
          <cell r="P478" t="str">
            <v>Aprobado</v>
          </cell>
        </row>
        <row r="479">
          <cell r="A479">
            <v>474</v>
          </cell>
          <cell r="B479">
            <v>39098</v>
          </cell>
          <cell r="C479" t="str">
            <v>Motocicleta</v>
          </cell>
          <cell r="D479" t="str">
            <v>Skygo</v>
          </cell>
          <cell r="E479" t="str">
            <v>SG 150 GY T/M 4Tiempos</v>
          </cell>
          <cell r="I479">
            <v>15</v>
          </cell>
          <cell r="J479">
            <v>10.71</v>
          </cell>
          <cell r="K479">
            <v>0.56</v>
          </cell>
          <cell r="P479" t="str">
            <v>Aprobado</v>
          </cell>
        </row>
        <row r="480">
          <cell r="A480">
            <v>475</v>
          </cell>
          <cell r="B480">
            <v>39162</v>
          </cell>
          <cell r="C480" t="str">
            <v>Automóvil</v>
          </cell>
          <cell r="D480" t="str">
            <v>Nissan</v>
          </cell>
          <cell r="E480" t="str">
            <v>Sentra 2.0 Lts., DOHC Sedán 4P. T/A Motor Otto</v>
          </cell>
          <cell r="I480">
            <v>5</v>
          </cell>
          <cell r="J480">
            <v>0.51</v>
          </cell>
          <cell r="K480">
            <v>0.02</v>
          </cell>
          <cell r="L480">
            <v>0.07</v>
          </cell>
          <cell r="M480">
            <v>0.02</v>
          </cell>
          <cell r="P480" t="str">
            <v>Aprobado</v>
          </cell>
        </row>
        <row r="481">
          <cell r="A481">
            <v>476</v>
          </cell>
          <cell r="B481">
            <v>39169</v>
          </cell>
          <cell r="C481" t="str">
            <v>Automóvil</v>
          </cell>
          <cell r="D481" t="str">
            <v>Kia</v>
          </cell>
          <cell r="E481" t="str">
            <v>Cerato 1.6 Lts., DOHC Hatchback 5P., T/A Motor Otto</v>
          </cell>
          <cell r="I481">
            <v>2</v>
          </cell>
          <cell r="J481">
            <v>0.552</v>
          </cell>
          <cell r="K481">
            <v>0.132</v>
          </cell>
          <cell r="L481">
            <v>0.048</v>
          </cell>
          <cell r="P481" t="str">
            <v>Aprobado</v>
          </cell>
        </row>
        <row r="482">
          <cell r="A482">
            <v>477</v>
          </cell>
          <cell r="B482">
            <v>39181</v>
          </cell>
          <cell r="C482" t="str">
            <v>Motocicleta</v>
          </cell>
          <cell r="D482" t="str">
            <v>Shineray</v>
          </cell>
          <cell r="E482" t="str">
            <v>XY 150 6II-A Terminator 200 T/M 4 Tiempos</v>
          </cell>
          <cell r="I482">
            <v>3</v>
          </cell>
          <cell r="J482">
            <v>7.06</v>
          </cell>
          <cell r="K482">
            <v>0.561</v>
          </cell>
          <cell r="L482">
            <v>0.096</v>
          </cell>
          <cell r="P482" t="str">
            <v>Aprobado</v>
          </cell>
        </row>
        <row r="483">
          <cell r="A483">
            <v>478</v>
          </cell>
          <cell r="B483">
            <v>39183</v>
          </cell>
          <cell r="C483" t="str">
            <v>Motocicleta</v>
          </cell>
          <cell r="D483" t="str">
            <v>Mimoto</v>
          </cell>
          <cell r="E483" t="str">
            <v>MI 125T-3A T/A 4 Tiempos</v>
          </cell>
          <cell r="I483">
            <v>3</v>
          </cell>
          <cell r="J483">
            <v>1.81</v>
          </cell>
          <cell r="K483">
            <v>0.271</v>
          </cell>
          <cell r="L483">
            <v>0.343</v>
          </cell>
          <cell r="P483" t="str">
            <v>Rechazado
Causa: Muestra de motocicleta no cumplió con el nivel máximo permitido para la emisión de Nox
Unidad Afectadas: 5 
Solución: </v>
          </cell>
          <cell r="Q483">
            <v>39296</v>
          </cell>
          <cell r="S483">
            <v>5</v>
          </cell>
        </row>
        <row r="484">
          <cell r="A484">
            <v>479</v>
          </cell>
          <cell r="B484">
            <v>39190</v>
          </cell>
          <cell r="C484" t="str">
            <v>Motocicleta</v>
          </cell>
          <cell r="D484" t="str">
            <v>Pioneer</v>
          </cell>
          <cell r="E484" t="str">
            <v>XF 150T-10D T/A 4 Tiempos</v>
          </cell>
          <cell r="I484">
            <v>15</v>
          </cell>
          <cell r="J484">
            <v>19.94</v>
          </cell>
          <cell r="K484">
            <v>1.02</v>
          </cell>
          <cell r="P484" t="str">
            <v>Rechazado
Causa: El vehículo de la muestra no sigue el ciclo de pruebas FTP-75, para los ensayos de emisiones.
Unidad Afectadas: 21 
Solución: Se realiza una calibración del carburador.</v>
          </cell>
          <cell r="Q484">
            <v>39211</v>
          </cell>
          <cell r="R484">
            <v>39237</v>
          </cell>
          <cell r="S484">
            <v>21</v>
          </cell>
        </row>
        <row r="485">
          <cell r="A485">
            <v>480</v>
          </cell>
          <cell r="B485">
            <v>39231</v>
          </cell>
          <cell r="C485" t="str">
            <v>Motocicleta</v>
          </cell>
          <cell r="D485" t="str">
            <v>Pioneer</v>
          </cell>
          <cell r="E485" t="str">
            <v>XF 150T-10D T/A 4 Tiempos</v>
          </cell>
          <cell r="I485">
            <v>15</v>
          </cell>
          <cell r="J485">
            <v>4.1</v>
          </cell>
          <cell r="K485">
            <v>0.32</v>
          </cell>
          <cell r="P485" t="str">
            <v>Aprobado</v>
          </cell>
        </row>
        <row r="486">
          <cell r="A486">
            <v>481</v>
          </cell>
          <cell r="B486">
            <v>39225</v>
          </cell>
          <cell r="C486" t="str">
            <v>Automóvil</v>
          </cell>
          <cell r="D486" t="str">
            <v>Chevrolet</v>
          </cell>
          <cell r="E486" t="str">
            <v>Corsa Plus 1.6 Lts., Sedán 4P. T/M , Motor Otto</v>
          </cell>
          <cell r="I486">
            <v>32</v>
          </cell>
          <cell r="J486">
            <v>0.561</v>
          </cell>
          <cell r="K486">
            <v>0.077</v>
          </cell>
          <cell r="L486">
            <v>0.022</v>
          </cell>
          <cell r="P486" t="str">
            <v>Aprobado</v>
          </cell>
        </row>
        <row r="487">
          <cell r="A487">
            <v>482</v>
          </cell>
          <cell r="B487">
            <v>39239</v>
          </cell>
          <cell r="C487" t="str">
            <v>Automóvil</v>
          </cell>
          <cell r="D487" t="str">
            <v>Toyota</v>
          </cell>
          <cell r="E487" t="str">
            <v>Yaris 1.5 Lts., DOHC Sedán 4P., T/M, Motor Otto </v>
          </cell>
          <cell r="I487">
            <v>71</v>
          </cell>
          <cell r="J487">
            <v>0.348</v>
          </cell>
          <cell r="K487">
            <v>0.036</v>
          </cell>
          <cell r="L487">
            <v>0.012</v>
          </cell>
          <cell r="P487" t="str">
            <v>Aprobado</v>
          </cell>
        </row>
        <row r="488">
          <cell r="A488">
            <v>483</v>
          </cell>
          <cell r="B488">
            <v>39247</v>
          </cell>
          <cell r="C488" t="str">
            <v>Automóvil</v>
          </cell>
          <cell r="D488" t="str">
            <v>Fiat</v>
          </cell>
          <cell r="E488" t="str">
            <v>Palio 1.4 Lts., 8v SOHC Hatchback 3P., T/M., Motor Otto</v>
          </cell>
          <cell r="I488">
            <v>12</v>
          </cell>
          <cell r="J488">
            <v>0.324</v>
          </cell>
          <cell r="K488">
            <v>0.036</v>
          </cell>
          <cell r="L488">
            <v>0.048</v>
          </cell>
          <cell r="M488">
            <v>0.036</v>
          </cell>
          <cell r="P488" t="str">
            <v>Aprobado</v>
          </cell>
        </row>
        <row r="489">
          <cell r="A489">
            <v>484</v>
          </cell>
          <cell r="B489">
            <v>39251</v>
          </cell>
          <cell r="C489" t="str">
            <v>Automóvil</v>
          </cell>
          <cell r="D489" t="str">
            <v>Volkswagen</v>
          </cell>
          <cell r="E489" t="str">
            <v>Golf A4 1.6 Lts., SOHC Hatchback 5P., T/M, Motor BAH Otto.</v>
          </cell>
          <cell r="I489">
            <v>7</v>
          </cell>
          <cell r="J489">
            <v>0.484</v>
          </cell>
          <cell r="K489">
            <v>0.108</v>
          </cell>
          <cell r="L489">
            <v>0.0945</v>
          </cell>
          <cell r="M489">
            <v>0.108</v>
          </cell>
          <cell r="P489" t="str">
            <v>Aprobado</v>
          </cell>
        </row>
        <row r="490">
          <cell r="A490">
            <v>485</v>
          </cell>
          <cell r="B490">
            <v>39258</v>
          </cell>
          <cell r="C490" t="str">
            <v>Automóvil</v>
          </cell>
          <cell r="D490" t="str">
            <v>Hyundai</v>
          </cell>
          <cell r="E490" t="str">
            <v>Accent MC 1.4 Lts., DOHC Hatchback, 3P., T/M, Motor Otto</v>
          </cell>
          <cell r="I490">
            <v>3</v>
          </cell>
          <cell r="J490">
            <v>0.384</v>
          </cell>
          <cell r="K490">
            <v>0.078</v>
          </cell>
          <cell r="L490">
            <v>0.055</v>
          </cell>
          <cell r="M490">
            <v>0.065</v>
          </cell>
          <cell r="P490" t="str">
            <v>Aprobado</v>
          </cell>
        </row>
        <row r="491">
          <cell r="A491">
            <v>486</v>
          </cell>
          <cell r="B491">
            <v>39266</v>
          </cell>
          <cell r="C491" t="str">
            <v>Automóvil</v>
          </cell>
          <cell r="D491" t="str">
            <v>Suzuki</v>
          </cell>
          <cell r="E491" t="str">
            <v>Maruti MB 308 0.8 Lts., SOHC Hatchbak 5P., T/M, Motor Otto.</v>
          </cell>
          <cell r="I491">
            <v>35</v>
          </cell>
          <cell r="J491">
            <v>0.876</v>
          </cell>
          <cell r="K491">
            <v>0.104</v>
          </cell>
          <cell r="L491">
            <v>0.033</v>
          </cell>
          <cell r="M491">
            <v>0.091</v>
          </cell>
          <cell r="P491" t="str">
            <v>Aprobado</v>
          </cell>
        </row>
        <row r="492">
          <cell r="A492">
            <v>487</v>
          </cell>
          <cell r="B492">
            <v>39300</v>
          </cell>
          <cell r="C492" t="str">
            <v>Automóvil</v>
          </cell>
          <cell r="D492" t="str">
            <v>Ford</v>
          </cell>
          <cell r="E492" t="str">
            <v>Fiesta 1.6 Lts., SOHC Sedan 4P., T/M, Motor Otto.</v>
          </cell>
          <cell r="I492">
            <v>9</v>
          </cell>
          <cell r="J492">
            <v>0.34</v>
          </cell>
          <cell r="K492">
            <v>0.06</v>
          </cell>
          <cell r="L492">
            <v>0.096</v>
          </cell>
          <cell r="M492">
            <v>0.05</v>
          </cell>
          <cell r="P492" t="str">
            <v>Aprobado</v>
          </cell>
        </row>
        <row r="493">
          <cell r="A493">
            <v>488</v>
          </cell>
          <cell r="B493">
            <v>39302</v>
          </cell>
          <cell r="C493" t="str">
            <v>Motocicleta</v>
          </cell>
          <cell r="D493" t="str">
            <v>Sumo</v>
          </cell>
          <cell r="E493" t="str">
            <v>Stud 150 T/M 4 Tiempos</v>
          </cell>
          <cell r="I493">
            <v>60</v>
          </cell>
          <cell r="J493">
            <v>3.79</v>
          </cell>
          <cell r="K493">
            <v>0.508</v>
          </cell>
          <cell r="L493">
            <v>0.255</v>
          </cell>
          <cell r="P493" t="str">
            <v>Aprobado</v>
          </cell>
        </row>
        <row r="494">
          <cell r="A494">
            <v>489</v>
          </cell>
          <cell r="B494">
            <v>39307</v>
          </cell>
          <cell r="C494" t="str">
            <v>Automóvil</v>
          </cell>
          <cell r="D494" t="str">
            <v>Citröen</v>
          </cell>
          <cell r="E494" t="str">
            <v>C-4 1.6 Lts., DOHC Hatchback 5P., T/M, Motor Otto</v>
          </cell>
          <cell r="I494">
            <v>7</v>
          </cell>
          <cell r="J494">
            <v>0.552</v>
          </cell>
          <cell r="K494">
            <v>0.072</v>
          </cell>
          <cell r="L494">
            <v>0.012</v>
          </cell>
          <cell r="P494" t="str">
            <v>Aprobado</v>
          </cell>
        </row>
        <row r="495">
          <cell r="A495">
            <v>490</v>
          </cell>
          <cell r="B495">
            <v>39323</v>
          </cell>
          <cell r="C495" t="str">
            <v>Automóvil</v>
          </cell>
          <cell r="D495" t="str">
            <v>Peugeot </v>
          </cell>
          <cell r="E495" t="str">
            <v>206 1.6 Lts., DOHC Hatch Back 3P., T/M, Motor Otto</v>
          </cell>
          <cell r="I495">
            <v>13</v>
          </cell>
          <cell r="J495">
            <v>0.4</v>
          </cell>
          <cell r="K495">
            <v>0.07</v>
          </cell>
          <cell r="L495">
            <v>0.02</v>
          </cell>
          <cell r="P495" t="str">
            <v>Aprobado</v>
          </cell>
        </row>
        <row r="496">
          <cell r="A496">
            <v>491</v>
          </cell>
          <cell r="B496">
            <v>39330</v>
          </cell>
          <cell r="C496" t="str">
            <v>Automóvil</v>
          </cell>
          <cell r="D496" t="str">
            <v>Renault</v>
          </cell>
          <cell r="E496" t="str">
            <v>Megane 1.6 Lts., 16V DOHC, Hatchback 5P., T/M Motor Otto</v>
          </cell>
          <cell r="I496">
            <v>20</v>
          </cell>
          <cell r="J496">
            <v>0.77</v>
          </cell>
          <cell r="K496">
            <v>0.14</v>
          </cell>
          <cell r="L496">
            <v>0.03</v>
          </cell>
          <cell r="M496">
            <v>0.13</v>
          </cell>
          <cell r="P496" t="str">
            <v>Aprobado</v>
          </cell>
        </row>
        <row r="497">
          <cell r="A497">
            <v>492</v>
          </cell>
          <cell r="B497">
            <v>39336</v>
          </cell>
          <cell r="C497" t="str">
            <v>Automóvil</v>
          </cell>
          <cell r="D497" t="str">
            <v>Honda</v>
          </cell>
          <cell r="E497" t="str">
            <v>CRV 2.4 Lts., DOHC Hatchback 5P., 4x2 T/A Motor Otto</v>
          </cell>
          <cell r="I497">
            <v>9</v>
          </cell>
          <cell r="J497">
            <v>0.24</v>
          </cell>
          <cell r="K497">
            <v>0.02</v>
          </cell>
          <cell r="L497">
            <v>0</v>
          </cell>
          <cell r="M497">
            <v>0.02</v>
          </cell>
          <cell r="P497" t="str">
            <v>Aprobado</v>
          </cell>
        </row>
        <row r="498">
          <cell r="A498">
            <v>493</v>
          </cell>
          <cell r="B498">
            <v>39363</v>
          </cell>
          <cell r="C498" t="str">
            <v>Automóvil</v>
          </cell>
          <cell r="D498" t="str">
            <v>Renault</v>
          </cell>
          <cell r="E498" t="str">
            <v>Kangoo 1.9 D Lts., 8v SOHC Furgón 5P T/M, Motor Diesel.</v>
          </cell>
          <cell r="I498">
            <v>2</v>
          </cell>
          <cell r="J498">
            <v>0.297</v>
          </cell>
          <cell r="L498">
            <v>0.41</v>
          </cell>
          <cell r="N498">
            <v>0.445</v>
          </cell>
          <cell r="O498">
            <v>0.029</v>
          </cell>
          <cell r="P498" t="str">
            <v>Aprobado</v>
          </cell>
        </row>
        <row r="499">
          <cell r="A499">
            <v>494</v>
          </cell>
          <cell r="B499">
            <v>39365</v>
          </cell>
          <cell r="C499" t="str">
            <v>Automóvil</v>
          </cell>
          <cell r="D499" t="str">
            <v>Mitsubishi</v>
          </cell>
          <cell r="E499" t="str">
            <v>L200 Dakar CRS 2,5 Lts., 16v DOHC Pick Up Doble Cabina 4P T/M, Motor Diesel.</v>
          </cell>
          <cell r="I499">
            <v>30</v>
          </cell>
          <cell r="J499">
            <v>0.121</v>
          </cell>
          <cell r="L499">
            <v>0.738</v>
          </cell>
          <cell r="N499">
            <v>0.776</v>
          </cell>
          <cell r="O499">
            <v>0.028</v>
          </cell>
          <cell r="P499" t="str">
            <v>Aprobado</v>
          </cell>
        </row>
        <row r="500">
          <cell r="A500">
            <v>495</v>
          </cell>
          <cell r="B500">
            <v>39372</v>
          </cell>
          <cell r="C500" t="str">
            <v>Automóvil</v>
          </cell>
          <cell r="D500" t="str">
            <v>Toyota</v>
          </cell>
          <cell r="E500" t="str">
            <v>Rav 4 2.4 Lts., DOHC Station Wagon 2WD 5P. T/A Motor Otto.</v>
          </cell>
          <cell r="I500">
            <v>15</v>
          </cell>
          <cell r="J500">
            <v>0.3</v>
          </cell>
          <cell r="K500">
            <v>0.036</v>
          </cell>
          <cell r="L500">
            <v>0</v>
          </cell>
          <cell r="P500" t="str">
            <v>Aprobado</v>
          </cell>
        </row>
        <row r="501">
          <cell r="A501">
            <v>496</v>
          </cell>
          <cell r="B501">
            <v>39377</v>
          </cell>
          <cell r="C501" t="str">
            <v>automóvil</v>
          </cell>
          <cell r="D501" t="str">
            <v>Volkswagen</v>
          </cell>
          <cell r="E501" t="str">
            <v>Fox 1.6 Lts., SOHC Hatchback 5P. T/M BAH Otto.</v>
          </cell>
          <cell r="I501">
            <v>17</v>
          </cell>
          <cell r="J501">
            <v>0.902</v>
          </cell>
          <cell r="K501">
            <v>0.096</v>
          </cell>
          <cell r="L501">
            <v>0.03</v>
          </cell>
          <cell r="M501">
            <v>0.084</v>
          </cell>
          <cell r="P501" t="str">
            <v>Aprobado</v>
          </cell>
        </row>
        <row r="502">
          <cell r="A502">
            <v>497</v>
          </cell>
          <cell r="B502">
            <v>39379</v>
          </cell>
          <cell r="C502" t="str">
            <v>Automóvil</v>
          </cell>
          <cell r="D502" t="str">
            <v>Fiat</v>
          </cell>
          <cell r="E502" t="str">
            <v>Panda 1,2 Lts., SOHC 8v Station Wagon 5P. T/M Motor Otto.</v>
          </cell>
          <cell r="I502">
            <v>50</v>
          </cell>
          <cell r="J502">
            <v>0.408</v>
          </cell>
          <cell r="K502">
            <v>0.048</v>
          </cell>
          <cell r="L502">
            <v>0.024</v>
          </cell>
          <cell r="P502" t="str">
            <v>Aprobado</v>
          </cell>
        </row>
        <row r="503">
          <cell r="A503">
            <v>498</v>
          </cell>
          <cell r="B503">
            <v>39381</v>
          </cell>
          <cell r="C503" t="str">
            <v>Motocicleta</v>
          </cell>
          <cell r="D503" t="str">
            <v>Suzuki</v>
          </cell>
          <cell r="E503" t="str">
            <v>AN 125 124 c.c T/A, 4 Tiempos</v>
          </cell>
          <cell r="I503">
            <v>50</v>
          </cell>
          <cell r="J503">
            <v>2.83</v>
          </cell>
          <cell r="K503">
            <v>0.39</v>
          </cell>
          <cell r="L503">
            <v>0.49</v>
          </cell>
          <cell r="P503" t="str">
            <v>Aprobado</v>
          </cell>
        </row>
        <row r="504">
          <cell r="A504">
            <v>499</v>
          </cell>
          <cell r="B504">
            <v>39386</v>
          </cell>
          <cell r="C504" t="str">
            <v>Automóvil</v>
          </cell>
          <cell r="D504" t="str">
            <v>Chery</v>
          </cell>
          <cell r="E504" t="str">
            <v>QQ 1.1  Lts., DOHC MPI Hatchback  5P T/M Motor Otto</v>
          </cell>
          <cell r="I504">
            <v>45</v>
          </cell>
          <cell r="J504">
            <v>0.73</v>
          </cell>
          <cell r="K504">
            <v>0.11</v>
          </cell>
          <cell r="L504">
            <v>0.01</v>
          </cell>
          <cell r="P504" t="str">
            <v>Aprobado</v>
          </cell>
        </row>
        <row r="505">
          <cell r="A505">
            <v>500</v>
          </cell>
          <cell r="B505">
            <v>39395</v>
          </cell>
          <cell r="C505" t="str">
            <v>Automóvil</v>
          </cell>
          <cell r="D505" t="str">
            <v>Great Wall</v>
          </cell>
          <cell r="E505" t="str">
            <v>Hover 2,4 Lts., SOHC Statin Wagon 5P. T/M 4x4 Motor Otto</v>
          </cell>
          <cell r="I505">
            <v>21</v>
          </cell>
          <cell r="J505">
            <v>1.82</v>
          </cell>
          <cell r="K505">
            <v>0.1</v>
          </cell>
          <cell r="L505">
            <v>0.02</v>
          </cell>
          <cell r="P505" t="str">
            <v>Aprobado</v>
          </cell>
        </row>
        <row r="506">
          <cell r="A506">
            <v>501</v>
          </cell>
          <cell r="B506">
            <v>39399</v>
          </cell>
          <cell r="C506" t="str">
            <v>Automóvil</v>
          </cell>
          <cell r="D506" t="str">
            <v>Kia</v>
          </cell>
          <cell r="E506" t="str">
            <v>Morning 1.1 Lts SOHC Hatchback 5P. T/M, Motor Otto.</v>
          </cell>
          <cell r="I506">
            <v>23</v>
          </cell>
          <cell r="J506">
            <v>0.33</v>
          </cell>
          <cell r="K506">
            <v>0.03</v>
          </cell>
          <cell r="L506">
            <v>0.02</v>
          </cell>
          <cell r="P506" t="str">
            <v>Aprobado</v>
          </cell>
        </row>
        <row r="507">
          <cell r="A507">
            <v>502</v>
          </cell>
          <cell r="B507">
            <v>39409</v>
          </cell>
          <cell r="C507" t="str">
            <v>Automóvil</v>
          </cell>
          <cell r="D507" t="str">
            <v>Mahindra</v>
          </cell>
          <cell r="E507" t="str">
            <v>Scorpio 2,6 Pick Up 4x4 T/M Motor Diesel</v>
          </cell>
          <cell r="I507">
            <v>20</v>
          </cell>
          <cell r="P507" t="str">
            <v>Rechazado
Causa: Muestra de vehículos no cumplió con el nivel máximo permitido para la emisión de NOx y HC+NOx  
Unidad Afectadas: 53 
Solución: Reprogramación de los parámetros de la Inyección en la Unidad de Control Electrónico.</v>
          </cell>
          <cell r="Q507">
            <v>39435</v>
          </cell>
          <cell r="R507">
            <v>39464</v>
          </cell>
          <cell r="S507">
            <v>53</v>
          </cell>
        </row>
        <row r="508">
          <cell r="A508">
            <v>503</v>
          </cell>
          <cell r="B508">
            <v>39464</v>
          </cell>
          <cell r="C508" t="str">
            <v>Automóvil</v>
          </cell>
          <cell r="D508" t="str">
            <v>Mahindra</v>
          </cell>
          <cell r="E508" t="str">
            <v>Scorpio 2,6 Pick Up 4x4 T/M Motor Diesel</v>
          </cell>
          <cell r="I508">
            <v>30</v>
          </cell>
          <cell r="J508">
            <v>0.21</v>
          </cell>
          <cell r="L508">
            <v>0.69</v>
          </cell>
          <cell r="N508">
            <v>0.73</v>
          </cell>
          <cell r="O508">
            <v>0.05</v>
          </cell>
          <cell r="P508" t="str">
            <v>Aprobado</v>
          </cell>
          <cell r="Q508">
            <v>39435</v>
          </cell>
          <cell r="R508">
            <v>39464</v>
          </cell>
          <cell r="S508">
            <v>53</v>
          </cell>
        </row>
        <row r="509">
          <cell r="A509">
            <v>504</v>
          </cell>
          <cell r="B509">
            <v>39414</v>
          </cell>
          <cell r="C509" t="str">
            <v>Motocicleta</v>
          </cell>
          <cell r="D509" t="str">
            <v>Motorrad</v>
          </cell>
          <cell r="E509" t="str">
            <v>Freeway 125, T/a 4 tiempos</v>
          </cell>
          <cell r="I509">
            <v>15</v>
          </cell>
          <cell r="J509" t="str">
            <v>(Ls-x)/s &gt;= 0,341     0,595</v>
          </cell>
          <cell r="K509" t="str">
            <v>(Ls-x)/s &gt;= 0,341  17,56</v>
          </cell>
          <cell r="P509" t="str">
            <v>Aprobado</v>
          </cell>
        </row>
        <row r="510">
          <cell r="A510">
            <v>505</v>
          </cell>
          <cell r="B510">
            <v>39454</v>
          </cell>
          <cell r="C510" t="str">
            <v>Motocicleta</v>
          </cell>
          <cell r="D510" t="str">
            <v>Spitz</v>
          </cell>
          <cell r="E510" t="str">
            <v>CXM 125 T/M 4 Tiempos</v>
          </cell>
          <cell r="I510">
            <v>141</v>
          </cell>
          <cell r="J510">
            <v>7.77</v>
          </cell>
          <cell r="K510">
            <v>0.778</v>
          </cell>
          <cell r="L510">
            <v>0.204</v>
          </cell>
          <cell r="P510" t="str">
            <v>Aprobado</v>
          </cell>
        </row>
        <row r="511">
          <cell r="A511">
            <v>506</v>
          </cell>
          <cell r="B511">
            <v>39531</v>
          </cell>
          <cell r="C511" t="str">
            <v>Automóvil</v>
          </cell>
          <cell r="D511" t="str">
            <v>Autorrad</v>
          </cell>
          <cell r="E511" t="str">
            <v>Century 2.2 Lts., SOHC Pick Up 4P T/M Motor Otto.</v>
          </cell>
          <cell r="I511">
            <v>14</v>
          </cell>
          <cell r="P511" t="str">
            <v>Rechazado
Causa: La relación del código del convertidor catalítico observado durante el proceso de Verificación de Conformidad, y el código del convertidor catalítico presentado anteriormente con ocasión de la Homologación, no son coincidentes, además mue</v>
          </cell>
          <cell r="Q511">
            <v>39521</v>
          </cell>
          <cell r="R511">
            <v>39601</v>
          </cell>
          <cell r="S511">
            <v>14</v>
          </cell>
        </row>
        <row r="512">
          <cell r="A512">
            <v>507</v>
          </cell>
          <cell r="B512">
            <v>39531</v>
          </cell>
          <cell r="C512" t="str">
            <v>Automóvil</v>
          </cell>
          <cell r="D512" t="str">
            <v>Autorrad</v>
          </cell>
          <cell r="E512" t="str">
            <v>Century 2.2 Lts., SOHC Pick Up 4P T/M Motor Otto.</v>
          </cell>
          <cell r="I512">
            <v>14</v>
          </cell>
          <cell r="P512" t="str">
            <v>Aprobado</v>
          </cell>
          <cell r="Q512">
            <v>38790</v>
          </cell>
          <cell r="R512">
            <v>39601</v>
          </cell>
          <cell r="S512">
            <v>22</v>
          </cell>
        </row>
        <row r="513">
          <cell r="A513">
            <v>508</v>
          </cell>
          <cell r="B513">
            <v>39472</v>
          </cell>
          <cell r="C513" t="str">
            <v>Automóvil</v>
          </cell>
          <cell r="D513" t="str">
            <v>Nissan (M)</v>
          </cell>
          <cell r="E513" t="str">
            <v>Terrano D-22 2.5 Lts., Doble Cabina 4x2 4P T/M, Motor Diesel.</v>
          </cell>
          <cell r="I513">
            <v>18</v>
          </cell>
          <cell r="J513">
            <v>0.56</v>
          </cell>
          <cell r="L513">
            <v>0.39</v>
          </cell>
          <cell r="N513">
            <v>0.5</v>
          </cell>
          <cell r="O513">
            <v>0.037</v>
          </cell>
          <cell r="P513" t="str">
            <v>Aprobado</v>
          </cell>
        </row>
        <row r="514">
          <cell r="A514">
            <v>509</v>
          </cell>
          <cell r="B514">
            <v>39471</v>
          </cell>
          <cell r="C514" t="str">
            <v>Automóvil</v>
          </cell>
          <cell r="D514" t="str">
            <v>Chevrolet</v>
          </cell>
          <cell r="E514" t="str">
            <v>Optra LS 1.6 Lts., DOHC Sedán 4P., T/M, Motor Otto</v>
          </cell>
          <cell r="I514">
            <v>37</v>
          </cell>
          <cell r="J514">
            <v>0.53</v>
          </cell>
          <cell r="K514">
            <v>0.06</v>
          </cell>
          <cell r="L514">
            <v>0.03</v>
          </cell>
          <cell r="M514">
            <v>0.05</v>
          </cell>
          <cell r="P514" t="str">
            <v>Aprobado</v>
          </cell>
        </row>
        <row r="515">
          <cell r="A515">
            <v>510</v>
          </cell>
          <cell r="B515">
            <v>39478</v>
          </cell>
          <cell r="C515" t="str">
            <v>Automóvil</v>
          </cell>
          <cell r="D515" t="str">
            <v>Hafei</v>
          </cell>
          <cell r="E515" t="str">
            <v>Lobo HFJ7100 0,97 Lts., 5P T/M Motor Otto</v>
          </cell>
          <cell r="I515">
            <v>14</v>
          </cell>
          <cell r="J515">
            <v>0.46</v>
          </cell>
          <cell r="K515">
            <v>0.07</v>
          </cell>
          <cell r="L515">
            <v>0.03</v>
          </cell>
          <cell r="M515">
            <v>0.06</v>
          </cell>
          <cell r="P515" t="str">
            <v>Aprobado</v>
          </cell>
        </row>
        <row r="516">
          <cell r="A516">
            <v>511</v>
          </cell>
          <cell r="B516">
            <v>39482</v>
          </cell>
          <cell r="C516" t="str">
            <v>Motocicleta</v>
          </cell>
          <cell r="D516" t="str">
            <v>Qingqi</v>
          </cell>
          <cell r="E516" t="str">
            <v>QN 125-10V T/M 4 Tiempos</v>
          </cell>
          <cell r="I516">
            <v>11</v>
          </cell>
          <cell r="J516">
            <v>1.77</v>
          </cell>
          <cell r="K516">
            <v>0.219</v>
          </cell>
          <cell r="L516">
            <v>0.246</v>
          </cell>
          <cell r="P516" t="str">
            <v>Aprobado</v>
          </cell>
        </row>
        <row r="517">
          <cell r="A517">
            <v>512</v>
          </cell>
          <cell r="B517">
            <v>39493</v>
          </cell>
          <cell r="C517" t="str">
            <v>Automóvil</v>
          </cell>
          <cell r="D517" t="str">
            <v>Citröen</v>
          </cell>
          <cell r="E517" t="str">
            <v>C3 1.4 Lts., SOHC Hatchback 5P. T/M, Motor Otto. </v>
          </cell>
          <cell r="I517">
            <v>27</v>
          </cell>
          <cell r="J517">
            <v>0.43</v>
          </cell>
          <cell r="K517">
            <v>0.02</v>
          </cell>
          <cell r="L517">
            <v>0.02</v>
          </cell>
          <cell r="P517" t="str">
            <v>Aprobado</v>
          </cell>
        </row>
        <row r="518">
          <cell r="A518">
            <v>513</v>
          </cell>
          <cell r="B518">
            <v>39500</v>
          </cell>
          <cell r="C518" t="str">
            <v>Automóvil</v>
          </cell>
          <cell r="D518" t="str">
            <v>Ssangyong</v>
          </cell>
          <cell r="E518" t="str">
            <v>Kyron M200 XDI 2.0 Lts., DOHC Station Wagon (Tipo Jeep) 4x4 T/A Motor Diesel.</v>
          </cell>
          <cell r="I518">
            <v>5</v>
          </cell>
          <cell r="J518">
            <v>0.17</v>
          </cell>
          <cell r="L518">
            <v>0.31</v>
          </cell>
          <cell r="N518">
            <v>0.35</v>
          </cell>
          <cell r="O518">
            <v>0.04</v>
          </cell>
          <cell r="P518" t="str">
            <v>Aprobado</v>
          </cell>
        </row>
        <row r="519">
          <cell r="A519">
            <v>514</v>
          </cell>
          <cell r="B519">
            <v>39517</v>
          </cell>
          <cell r="C519" t="str">
            <v>Motocicleta</v>
          </cell>
          <cell r="D519" t="str">
            <v>Lifan </v>
          </cell>
          <cell r="E519" t="str">
            <v>LF 125T-9 T/A 4 Tiempos .</v>
          </cell>
          <cell r="I519">
            <v>37</v>
          </cell>
          <cell r="J519">
            <v>11.48</v>
          </cell>
          <cell r="K519">
            <v>0.58</v>
          </cell>
          <cell r="L519">
            <v>0.29</v>
          </cell>
          <cell r="P519" t="str">
            <v>Aprobado</v>
          </cell>
        </row>
        <row r="520">
          <cell r="A520">
            <v>515</v>
          </cell>
          <cell r="B520">
            <v>39518</v>
          </cell>
          <cell r="C520" t="str">
            <v>Automóvil</v>
          </cell>
          <cell r="D520" t="str">
            <v>Volkswagen</v>
          </cell>
          <cell r="E520" t="str">
            <v>Bora 2.0 Lts.,  SOHC Sedan 4P. T/A Motor CBP Otto.</v>
          </cell>
          <cell r="I520">
            <v>7</v>
          </cell>
          <cell r="J520">
            <v>0.71</v>
          </cell>
          <cell r="K520">
            <v>0.07</v>
          </cell>
          <cell r="L520">
            <v>0.02</v>
          </cell>
          <cell r="M520">
            <v>0.07</v>
          </cell>
          <cell r="P520" t="str">
            <v>Aprobado</v>
          </cell>
        </row>
        <row r="521">
          <cell r="A521">
            <v>516</v>
          </cell>
          <cell r="B521">
            <v>39526</v>
          </cell>
          <cell r="C521" t="str">
            <v>Motocicleta</v>
          </cell>
          <cell r="D521" t="str">
            <v>Moto ABC</v>
          </cell>
          <cell r="E521" t="str">
            <v>Dax 125 cc. T/M 4 Tiempos.</v>
          </cell>
          <cell r="I521">
            <v>102</v>
          </cell>
          <cell r="J521">
            <v>10.44</v>
          </cell>
          <cell r="K521">
            <v>1.08</v>
          </cell>
          <cell r="P521" t="str">
            <v>Aprobado</v>
          </cell>
        </row>
        <row r="522">
          <cell r="A522">
            <v>517</v>
          </cell>
          <cell r="B522">
            <v>39533</v>
          </cell>
          <cell r="C522" t="str">
            <v>Automóvil</v>
          </cell>
          <cell r="D522" t="str">
            <v>Mazda</v>
          </cell>
          <cell r="E522" t="str">
            <v>2 1.5 Lts., DOHC 5P T/M Motor Otto</v>
          </cell>
          <cell r="I522">
            <v>22</v>
          </cell>
          <cell r="J522">
            <v>0.6</v>
          </cell>
          <cell r="K522">
            <v>0.06</v>
          </cell>
          <cell r="L522">
            <v>0.01</v>
          </cell>
          <cell r="P522" t="str">
            <v>Aprobado</v>
          </cell>
        </row>
        <row r="523">
          <cell r="A523">
            <v>518</v>
          </cell>
          <cell r="B523">
            <v>39538</v>
          </cell>
          <cell r="C523" t="str">
            <v>Automóvil</v>
          </cell>
          <cell r="D523" t="str">
            <v>Hyundai</v>
          </cell>
          <cell r="E523" t="str">
            <v>H1 2.5 Lts., SOHC Station Wagon 5P., T/M Motor Otto.</v>
          </cell>
          <cell r="I523">
            <v>20</v>
          </cell>
          <cell r="J523">
            <v>0.76</v>
          </cell>
          <cell r="L523">
            <v>0.45</v>
          </cell>
          <cell r="N523">
            <v>0.59</v>
          </cell>
          <cell r="O523">
            <v>0.044</v>
          </cell>
          <cell r="P523" t="str">
            <v>Aprobado</v>
          </cell>
        </row>
        <row r="524">
          <cell r="A524">
            <v>519</v>
          </cell>
          <cell r="B524">
            <v>39552</v>
          </cell>
          <cell r="C524" t="str">
            <v>Automóvil</v>
          </cell>
          <cell r="D524" t="str">
            <v>Mitsubishi</v>
          </cell>
          <cell r="E524" t="str">
            <v>Lancer 1.5 Lts., DOHC 16V Sedan 4P., T/M Motor Otto.</v>
          </cell>
          <cell r="I524">
            <v>22</v>
          </cell>
          <cell r="J524">
            <v>0.64</v>
          </cell>
          <cell r="K524">
            <v>0.08</v>
          </cell>
          <cell r="L524">
            <v>0.01</v>
          </cell>
          <cell r="P524" t="str">
            <v>Aprobado</v>
          </cell>
        </row>
        <row r="525">
          <cell r="A525">
            <v>520</v>
          </cell>
          <cell r="B525">
            <v>39553</v>
          </cell>
          <cell r="C525" t="str">
            <v>Motocicleta</v>
          </cell>
          <cell r="D525" t="str">
            <v>Pitbike</v>
          </cell>
          <cell r="E525" t="str">
            <v>DXB 150C 149,3 c.c. T/M 4 Tiempos.</v>
          </cell>
          <cell r="I525">
            <v>12</v>
          </cell>
          <cell r="J525">
            <v>8.38</v>
          </cell>
          <cell r="K525">
            <v>0.661</v>
          </cell>
          <cell r="L525">
            <v>0.301</v>
          </cell>
          <cell r="P525" t="str">
            <v>Aprobado</v>
          </cell>
        </row>
        <row r="526">
          <cell r="A526">
            <v>521</v>
          </cell>
          <cell r="B526">
            <v>39584</v>
          </cell>
          <cell r="C526" t="str">
            <v>Motocicleta</v>
          </cell>
          <cell r="D526" t="str">
            <v>Yamaha</v>
          </cell>
          <cell r="E526" t="str">
            <v>YW-100 E, T/A 2 Tiempos</v>
          </cell>
          <cell r="I526">
            <v>11</v>
          </cell>
          <cell r="J526">
            <v>4.38</v>
          </cell>
          <cell r="K526">
            <v>2.23</v>
          </cell>
          <cell r="P526" t="str">
            <v>Aprobado</v>
          </cell>
        </row>
        <row r="527">
          <cell r="A527">
            <v>522</v>
          </cell>
          <cell r="B527">
            <v>39591</v>
          </cell>
          <cell r="C527" t="str">
            <v>Automóvil</v>
          </cell>
          <cell r="D527" t="str">
            <v>Kia</v>
          </cell>
          <cell r="E527" t="str">
            <v>Rio JB 1.4 Lts., DOCH Sedán 4P, T/M Motor Otto</v>
          </cell>
          <cell r="I527">
            <v>28</v>
          </cell>
          <cell r="J527">
            <v>0.32</v>
          </cell>
          <cell r="K527">
            <v>0.07</v>
          </cell>
          <cell r="L527">
            <v>0.06</v>
          </cell>
          <cell r="M527">
            <v>0.07</v>
          </cell>
          <cell r="P527" t="str">
            <v>Aprobado</v>
          </cell>
        </row>
        <row r="528">
          <cell r="A528">
            <v>523</v>
          </cell>
          <cell r="B528">
            <v>39597</v>
          </cell>
          <cell r="C528" t="str">
            <v>Automóvil</v>
          </cell>
          <cell r="D528" t="str">
            <v>Volkswagen</v>
          </cell>
          <cell r="E528" t="str">
            <v>Passat 2.0 Lts., TDI DOHC Sedán 4P, Motor BKP Diesel </v>
          </cell>
          <cell r="I528">
            <v>1</v>
          </cell>
          <cell r="J528">
            <v>0.05</v>
          </cell>
          <cell r="L528">
            <v>0.32</v>
          </cell>
          <cell r="N528">
            <v>0.34</v>
          </cell>
          <cell r="O528">
            <v>0.042</v>
          </cell>
          <cell r="P528" t="str">
            <v>Rechazado
Causa: Muestra de vehículos no cumplió con el nivel máximo permitido para la emisión de NOx y MP  
Unidad Afectadas: 1
Solución: </v>
          </cell>
          <cell r="Q528" t="str">
            <v>***</v>
          </cell>
        </row>
        <row r="529">
          <cell r="A529">
            <v>524</v>
          </cell>
          <cell r="B529">
            <v>39577</v>
          </cell>
          <cell r="C529" t="str">
            <v>Automóvil</v>
          </cell>
          <cell r="D529" t="str">
            <v>Chevrolet</v>
          </cell>
          <cell r="E529" t="str">
            <v>Spark 1.0 T/M Motor Otto SOHC Hatch back 5P T/M Motor Otto</v>
          </cell>
          <cell r="I529">
            <v>38</v>
          </cell>
          <cell r="J529">
            <v>0.85</v>
          </cell>
          <cell r="K529">
            <v>0.02</v>
          </cell>
          <cell r="L529">
            <v>0.02</v>
          </cell>
          <cell r="M529">
            <v>0.02</v>
          </cell>
          <cell r="P529" t="str">
            <v>Aprobado</v>
          </cell>
        </row>
        <row r="530">
          <cell r="A530">
            <v>525</v>
          </cell>
          <cell r="B530">
            <v>39610</v>
          </cell>
          <cell r="C530" t="str">
            <v>Automóvil</v>
          </cell>
          <cell r="D530" t="str">
            <v>Fiat</v>
          </cell>
          <cell r="E530" t="str">
            <v>Grande Punto Sport 1.9 MJT 16V DOHC Hatchback 3P 4x2 T/M</v>
          </cell>
          <cell r="I530">
            <v>5</v>
          </cell>
          <cell r="J530" t="str">
            <v>(Ls-x)/s &gt;= 0,341              44,91</v>
          </cell>
          <cell r="L530" t="str">
            <v>(Ls-x)/s &gt;= 0,341        -2,73</v>
          </cell>
          <cell r="N530" t="str">
            <v>(Ls-x)/s &gt;= 0,341 -0,37</v>
          </cell>
          <cell r="O530" t="str">
            <v>(Ls-x)/s &gt;= 0,341    -0,025</v>
          </cell>
          <cell r="P530" t="str">
            <v>Rechazado
Causa: Muestra de vehículos no cumplió con el nivel máximo permitido para la emisión de NOx y HC+NOx  
Unidad Afectadas: 1
Solución: </v>
          </cell>
          <cell r="Q530">
            <v>39672</v>
          </cell>
        </row>
        <row r="531">
          <cell r="A531">
            <v>526</v>
          </cell>
          <cell r="B531">
            <v>39623</v>
          </cell>
          <cell r="C531" t="str">
            <v>Automóvil</v>
          </cell>
          <cell r="D531" t="str">
            <v>Renault</v>
          </cell>
          <cell r="E531" t="str">
            <v>Logan 1.6 Lts SOHC Sedán T/M Motor Otto</v>
          </cell>
          <cell r="I531">
            <v>51</v>
          </cell>
          <cell r="J531">
            <v>0.68</v>
          </cell>
          <cell r="K531">
            <v>0.1</v>
          </cell>
          <cell r="L531">
            <v>0.08</v>
          </cell>
          <cell r="P531" t="str">
            <v>Aprobado</v>
          </cell>
        </row>
        <row r="532">
          <cell r="A532">
            <v>527</v>
          </cell>
          <cell r="B532">
            <v>39633</v>
          </cell>
          <cell r="C532" t="str">
            <v>Motocicleta</v>
          </cell>
          <cell r="D532" t="str">
            <v>Honda</v>
          </cell>
          <cell r="E532" t="str">
            <v>SC 125 Elite 4 Tiempos</v>
          </cell>
          <cell r="I532">
            <v>13</v>
          </cell>
          <cell r="J532">
            <v>2.41</v>
          </cell>
          <cell r="K532">
            <v>0.316</v>
          </cell>
          <cell r="L532">
            <v>0.175</v>
          </cell>
          <cell r="P532" t="str">
            <v>Aprobado</v>
          </cell>
        </row>
        <row r="533">
          <cell r="A533">
            <v>528</v>
          </cell>
          <cell r="B533">
            <v>39660</v>
          </cell>
          <cell r="C533" t="str">
            <v>Automóvil</v>
          </cell>
          <cell r="D533" t="str">
            <v>Mitsubishi</v>
          </cell>
          <cell r="E533" t="str">
            <v>Lancer 1.5 Lts., DOHC 16V Sedan 4P., T/M Motor Otto.</v>
          </cell>
          <cell r="I533">
            <v>24</v>
          </cell>
          <cell r="J533">
            <v>2.3</v>
          </cell>
          <cell r="K533">
            <v>0.2</v>
          </cell>
          <cell r="L533">
            <v>0.15</v>
          </cell>
          <cell r="P533" t="str">
            <v>Aprobado</v>
          </cell>
        </row>
        <row r="534">
          <cell r="A534">
            <v>529</v>
          </cell>
          <cell r="B534">
            <v>39647</v>
          </cell>
          <cell r="C534" t="str">
            <v>Motocicleta</v>
          </cell>
          <cell r="D534" t="str">
            <v>Vento</v>
          </cell>
          <cell r="E534" t="str">
            <v>Phantom R4i 146.7 c.c. T/A 4Tiempos</v>
          </cell>
          <cell r="I534">
            <v>7</v>
          </cell>
          <cell r="J534" t="str">
            <v>(Ls-x)/s &gt;= 0,341     36,64</v>
          </cell>
          <cell r="K534" t="str">
            <v>(Ls-x)/s &gt;= 0,341      -1,60</v>
          </cell>
          <cell r="P534" t="str">
            <v>Rechazado
Causa: Muestra de motocicleta no cumplió con el nivel máximo permitido para la emisión de CO
Unidad Afectadas: 86
Solución: Se realiza una calibración del carburador</v>
          </cell>
          <cell r="Q534">
            <v>39702</v>
          </cell>
          <cell r="R534">
            <v>39794</v>
          </cell>
          <cell r="S534">
            <v>86</v>
          </cell>
        </row>
        <row r="535">
          <cell r="A535">
            <v>530</v>
          </cell>
          <cell r="B535">
            <v>39794</v>
          </cell>
          <cell r="C535" t="str">
            <v>Motocicleta</v>
          </cell>
          <cell r="D535" t="str">
            <v>Vento</v>
          </cell>
          <cell r="E535" t="str">
            <v>Phantom R4i 146.7 c.c. T/A 4Tiempos</v>
          </cell>
          <cell r="I535">
            <v>85</v>
          </cell>
          <cell r="J535">
            <v>9.89</v>
          </cell>
          <cell r="K535">
            <v>0.33</v>
          </cell>
          <cell r="P535" t="str">
            <v>Aprobado</v>
          </cell>
        </row>
        <row r="536">
          <cell r="A536">
            <v>531</v>
          </cell>
          <cell r="B536">
            <v>39693</v>
          </cell>
          <cell r="C536" t="str">
            <v>Automóvil</v>
          </cell>
          <cell r="D536" t="str">
            <v>Honda</v>
          </cell>
          <cell r="E536" t="str">
            <v>Accord EXL 2,4 Lts., DOHC Sedán 4P. T/A Motor Otto</v>
          </cell>
          <cell r="I536">
            <v>110</v>
          </cell>
          <cell r="P536" t="str">
            <v>Aprobado</v>
          </cell>
        </row>
        <row r="537">
          <cell r="A537">
            <v>532</v>
          </cell>
          <cell r="B537">
            <v>39695</v>
          </cell>
          <cell r="C537" t="str">
            <v>Automóvil</v>
          </cell>
          <cell r="D537" t="str">
            <v>Ford</v>
          </cell>
          <cell r="E537" t="str">
            <v>Ranger XLT, 2.5 Lts., Diesel Pick UP, Doble Cabina 4X2, T/M</v>
          </cell>
          <cell r="I537">
            <v>19</v>
          </cell>
          <cell r="P537" t="str">
            <v>Aprobado</v>
          </cell>
        </row>
        <row r="538">
          <cell r="A538">
            <v>533</v>
          </cell>
          <cell r="B538">
            <v>39666</v>
          </cell>
          <cell r="C538" t="str">
            <v>Motocicleta</v>
          </cell>
          <cell r="D538" t="str">
            <v>United Motors</v>
          </cell>
          <cell r="E538" t="str">
            <v>Renegade 200 T/M 4Tiempos</v>
          </cell>
          <cell r="I538">
            <v>9</v>
          </cell>
          <cell r="J538" t="str">
            <v>(Ls-x)/s &gt;= 0,341     37,57</v>
          </cell>
          <cell r="K538" t="str">
            <v>(Ls-x)/s &gt;= 0,341  0,053</v>
          </cell>
          <cell r="P538" t="str">
            <v>Rechazado
Causa: Muestra de motocicleta no cumplió con el nivel máximo permitido para la emisión de CO
Unidad Afectadas: 41 
Solución: Se realiza una gama operacional para el procedimiento de preentrega.</v>
          </cell>
          <cell r="Q538">
            <v>39689</v>
          </cell>
          <cell r="R538">
            <v>39701</v>
          </cell>
          <cell r="S538">
            <v>41</v>
          </cell>
        </row>
        <row r="539">
          <cell r="A539">
            <v>534</v>
          </cell>
          <cell r="B539">
            <v>39696</v>
          </cell>
          <cell r="C539" t="str">
            <v>Motocicleta</v>
          </cell>
          <cell r="D539" t="str">
            <v>United Motors</v>
          </cell>
          <cell r="E539" t="str">
            <v>Renegade 200 T/M 4Tiempos</v>
          </cell>
          <cell r="I539">
            <v>31</v>
          </cell>
          <cell r="J539">
            <v>3.31</v>
          </cell>
          <cell r="K539">
            <v>0.96</v>
          </cell>
          <cell r="P539" t="str">
            <v>Aprobado</v>
          </cell>
        </row>
        <row r="540">
          <cell r="A540">
            <v>535</v>
          </cell>
          <cell r="B540">
            <v>39671</v>
          </cell>
          <cell r="C540" t="str">
            <v>Motocicleta</v>
          </cell>
          <cell r="D540" t="str">
            <v>Kinlon</v>
          </cell>
          <cell r="E540" t="str">
            <v>JL125-7 124 c.c</v>
          </cell>
          <cell r="I540">
            <v>232</v>
          </cell>
          <cell r="J540">
            <v>5.61</v>
          </cell>
          <cell r="K540">
            <v>0.73</v>
          </cell>
          <cell r="P540" t="str">
            <v>Aprobado</v>
          </cell>
        </row>
        <row r="541">
          <cell r="A541">
            <v>536</v>
          </cell>
          <cell r="B541">
            <v>39678</v>
          </cell>
          <cell r="C541" t="str">
            <v>Automóvil</v>
          </cell>
          <cell r="D541" t="str">
            <v>Changan</v>
          </cell>
          <cell r="E541" t="str">
            <v>Star S300(SC636f) 1.0 Lts., SOHC Furgçon T/M, Motor Otto</v>
          </cell>
          <cell r="I541">
            <v>52</v>
          </cell>
          <cell r="J541" t="str">
            <v>(Ls-x)/s &gt;= 0,341              31,17</v>
          </cell>
          <cell r="K541" t="str">
            <v>(Ls-x)/s &gt;= 0,341              20,95</v>
          </cell>
          <cell r="L541" t="str">
            <v>(Ls-x)/s &gt;= 0,341              0,03</v>
          </cell>
          <cell r="P541" t="str">
            <v>Rechazado
Causa: Muestra de vehículos no cumplió con el nivel máximo permitido para la emisión de Hidrocarburos
Unidad Afectadas: 340 
Solución: Se cambian sensores de oxígeno y bujías.</v>
          </cell>
          <cell r="Q541">
            <v>39713</v>
          </cell>
          <cell r="R541">
            <v>39693</v>
          </cell>
          <cell r="S541">
            <v>340</v>
          </cell>
        </row>
        <row r="542">
          <cell r="A542">
            <v>537</v>
          </cell>
          <cell r="B542">
            <v>39717</v>
          </cell>
          <cell r="C542" t="str">
            <v>Automóvil</v>
          </cell>
          <cell r="D542" t="str">
            <v>Changan</v>
          </cell>
          <cell r="E542" t="str">
            <v>Star S300(SC636f) 1.0 Lts., SOHC Furgçon T/M, Motor Otto</v>
          </cell>
          <cell r="I542">
            <v>46</v>
          </cell>
          <cell r="J542">
            <v>0.48</v>
          </cell>
          <cell r="K542">
            <v>0.16</v>
          </cell>
          <cell r="L542">
            <v>0.02</v>
          </cell>
          <cell r="P542" t="str">
            <v>Aprobado</v>
          </cell>
        </row>
        <row r="543">
          <cell r="A543">
            <v>538</v>
          </cell>
          <cell r="B543">
            <v>39715</v>
          </cell>
          <cell r="C543" t="str">
            <v>Automóvil</v>
          </cell>
          <cell r="D543" t="str">
            <v>Citröen</v>
          </cell>
          <cell r="E543" t="str">
            <v>Berlingo 1.6 DOHC T/M Motor Diesel</v>
          </cell>
          <cell r="I543">
            <v>16</v>
          </cell>
          <cell r="J543">
            <v>0.05</v>
          </cell>
          <cell r="L543">
            <v>0.25</v>
          </cell>
          <cell r="N543">
            <v>0.27</v>
          </cell>
          <cell r="O543">
            <v>0.013</v>
          </cell>
          <cell r="P543" t="str">
            <v>Aprobado</v>
          </cell>
        </row>
        <row r="544">
          <cell r="A544">
            <v>539</v>
          </cell>
          <cell r="B544">
            <v>39727</v>
          </cell>
          <cell r="C544" t="str">
            <v>Motocicleta</v>
          </cell>
          <cell r="D544" t="str">
            <v>Motorrad</v>
          </cell>
          <cell r="E544" t="str">
            <v>125 T/M 4 tiempos</v>
          </cell>
          <cell r="I544">
            <v>10</v>
          </cell>
          <cell r="J544" t="str">
            <v>(Ls-x)/s &gt;= 0,341     7,81</v>
          </cell>
          <cell r="K544" t="str">
            <v>(Ls-x)/s &gt;= 0,341      -0,73</v>
          </cell>
          <cell r="P544" t="str">
            <v>Rechazado
Causa: Muestra de motocicleta no cumplió con el nivel máximo permitido para la emisión de CO
Unidad Afectadas: 4 
Solución: </v>
          </cell>
          <cell r="Q544">
            <v>39756</v>
          </cell>
          <cell r="S544">
            <v>4</v>
          </cell>
        </row>
        <row r="545">
          <cell r="A545">
            <v>540</v>
          </cell>
          <cell r="B545">
            <v>39728</v>
          </cell>
          <cell r="C545" t="str">
            <v>Automóvil</v>
          </cell>
          <cell r="D545" t="str">
            <v>Lifan</v>
          </cell>
          <cell r="E545" t="str">
            <v>520 1.6 SOHC Sedán 4P T/M Motor Otto</v>
          </cell>
          <cell r="I545">
            <v>53</v>
          </cell>
          <cell r="J545">
            <v>2.3</v>
          </cell>
          <cell r="K545">
            <v>0.2</v>
          </cell>
          <cell r="L545">
            <v>0.15</v>
          </cell>
          <cell r="P545" t="str">
            <v>Aprobado</v>
          </cell>
        </row>
        <row r="546">
          <cell r="A546">
            <v>541</v>
          </cell>
          <cell r="B546">
            <v>39738</v>
          </cell>
          <cell r="C546" t="str">
            <v>Motocicleta</v>
          </cell>
          <cell r="D546" t="str">
            <v>Sukida</v>
          </cell>
          <cell r="E546" t="str">
            <v>SK125 T-21 125cc T/A 4 Tiempos</v>
          </cell>
          <cell r="I546">
            <v>50</v>
          </cell>
          <cell r="J546" t="str">
            <v>(Ls-x)/s &gt;= 0,341     2,08</v>
          </cell>
          <cell r="K546" t="str">
            <v>(Ls-x)/s &gt;= 0,341      17,19</v>
          </cell>
          <cell r="L546" t="str">
            <v>(Ls-x)/s &gt;= 0,341      0,00</v>
          </cell>
          <cell r="P546" t="str">
            <v>Rechazado
Causa: Muestra de motocicleta no cumplió con el nivel máximo permitido para la emisión de NOx
Unidad Afectadas: 50 
Solución: Se realiza una calibración del carburador</v>
          </cell>
          <cell r="Q546">
            <v>39770</v>
          </cell>
          <cell r="R546">
            <v>39778</v>
          </cell>
          <cell r="S546">
            <v>50</v>
          </cell>
        </row>
        <row r="547">
          <cell r="A547">
            <v>542</v>
          </cell>
          <cell r="B547">
            <v>39773</v>
          </cell>
          <cell r="C547" t="str">
            <v>Motocicleta</v>
          </cell>
          <cell r="D547" t="str">
            <v>Sukida</v>
          </cell>
          <cell r="E547" t="str">
            <v>SK125 T-21 125cc T/A 4 Tiempos</v>
          </cell>
          <cell r="I547">
            <v>25</v>
          </cell>
          <cell r="J547">
            <v>8.24</v>
          </cell>
          <cell r="K547">
            <v>0.51</v>
          </cell>
          <cell r="L547">
            <v>0.24</v>
          </cell>
          <cell r="P547" t="str">
            <v>Aprobado</v>
          </cell>
        </row>
        <row r="548">
          <cell r="A548">
            <v>543</v>
          </cell>
          <cell r="B548">
            <v>39741</v>
          </cell>
          <cell r="C548" t="str">
            <v>Automóvil</v>
          </cell>
          <cell r="D548" t="str">
            <v>Peugeot </v>
          </cell>
          <cell r="E548" t="str">
            <v>Partner 1.6 Lts. Turbo HDI Furgón 5 P Motor Diesel</v>
          </cell>
          <cell r="I548">
            <v>20</v>
          </cell>
          <cell r="J548">
            <v>0.04</v>
          </cell>
          <cell r="L548">
            <v>0.24</v>
          </cell>
          <cell r="N548">
            <v>0.26</v>
          </cell>
          <cell r="O548">
            <v>0.016</v>
          </cell>
          <cell r="P548" t="str">
            <v>Aprobado</v>
          </cell>
        </row>
        <row r="549">
          <cell r="A549">
            <v>544</v>
          </cell>
          <cell r="B549">
            <v>39771</v>
          </cell>
          <cell r="C549" t="str">
            <v>Automóvil</v>
          </cell>
          <cell r="D549" t="str">
            <v>Toyota</v>
          </cell>
          <cell r="E549" t="str">
            <v>Yaris 1.3 Lts., 3P DOHC T/M Motor Otto</v>
          </cell>
          <cell r="I549">
            <v>14</v>
          </cell>
          <cell r="J549">
            <v>0.54</v>
          </cell>
          <cell r="K549">
            <v>0.06</v>
          </cell>
          <cell r="L549">
            <v>0</v>
          </cell>
          <cell r="P549" t="str">
            <v>Aprobado</v>
          </cell>
        </row>
        <row r="550">
          <cell r="A550">
            <v>545</v>
          </cell>
          <cell r="B550">
            <v>39787</v>
          </cell>
          <cell r="C550" t="str">
            <v>Motocicleta</v>
          </cell>
          <cell r="D550" t="str">
            <v>Gilera</v>
          </cell>
          <cell r="E550" t="str">
            <v>Runner  VXR 200 c.c. T/A 4 Tiempos</v>
          </cell>
          <cell r="J550">
            <v>2.44</v>
          </cell>
          <cell r="K550">
            <v>0.13</v>
          </cell>
          <cell r="L550">
            <v>0.04</v>
          </cell>
          <cell r="P550" t="str">
            <v>Aprobado</v>
          </cell>
        </row>
        <row r="551">
          <cell r="A551">
            <v>546</v>
          </cell>
          <cell r="B551">
            <v>39794</v>
          </cell>
          <cell r="C551" t="str">
            <v>Automóvil</v>
          </cell>
          <cell r="D551" t="str">
            <v>Nissan</v>
          </cell>
          <cell r="E551" t="str">
            <v>Tiida 1,6 Lts., DOHC Sedán  4P, Motor Otto</v>
          </cell>
          <cell r="J551">
            <v>0.26</v>
          </cell>
          <cell r="K551">
            <v>0.05</v>
          </cell>
          <cell r="L551">
            <v>0.03</v>
          </cell>
          <cell r="M551">
            <v>0.05</v>
          </cell>
          <cell r="P551" t="str">
            <v>Aprobado</v>
          </cell>
        </row>
        <row r="552">
          <cell r="A552">
            <v>547</v>
          </cell>
          <cell r="B552">
            <v>39798</v>
          </cell>
          <cell r="C552" t="str">
            <v>Automóvil</v>
          </cell>
          <cell r="D552" t="str">
            <v>Dodge</v>
          </cell>
          <cell r="E552" t="str">
            <v>Journey SXT 2.4 Lts., DOHC Station Wagon T/A 5P Motor  Otto</v>
          </cell>
          <cell r="J552">
            <v>0.64</v>
          </cell>
          <cell r="K552">
            <v>0.05</v>
          </cell>
          <cell r="L552">
            <v>0.03</v>
          </cell>
          <cell r="M552">
            <v>0.05</v>
          </cell>
          <cell r="P552" t="str">
            <v>Aprobado</v>
          </cell>
        </row>
        <row r="553">
          <cell r="A553">
            <v>548</v>
          </cell>
          <cell r="B553">
            <v>39800</v>
          </cell>
          <cell r="C553" t="str">
            <v>Automóvil</v>
          </cell>
          <cell r="D553" t="str">
            <v>Chery</v>
          </cell>
          <cell r="E553" t="str">
            <v>QQ 0,8 Lts., DOHC MPI HatchBack 5P. Motor Otto</v>
          </cell>
          <cell r="J553">
            <v>0.48</v>
          </cell>
          <cell r="K553">
            <v>0.1</v>
          </cell>
          <cell r="L553">
            <v>0.02</v>
          </cell>
          <cell r="P553" t="str">
            <v>Aprobado</v>
          </cell>
        </row>
        <row r="554">
          <cell r="A554">
            <v>549</v>
          </cell>
          <cell r="B554">
            <v>39820</v>
          </cell>
          <cell r="C554" t="str">
            <v>Automóvil</v>
          </cell>
          <cell r="D554" t="str">
            <v>Hyundai</v>
          </cell>
          <cell r="E554" t="str">
            <v>Accent MC 1.5 Lts., DOHC Common Rail T/M Motor Diesel</v>
          </cell>
          <cell r="I554">
            <v>3</v>
          </cell>
          <cell r="J554">
            <v>0.13</v>
          </cell>
          <cell r="L554">
            <v>0.19</v>
          </cell>
          <cell r="N554">
            <v>0.22</v>
          </cell>
          <cell r="O554">
            <v>0.022</v>
          </cell>
          <cell r="P554" t="str">
            <v>Aprobado</v>
          </cell>
        </row>
        <row r="555">
          <cell r="A555">
            <v>550</v>
          </cell>
          <cell r="B555">
            <v>39825</v>
          </cell>
          <cell r="C555" t="str">
            <v>Motocicleta</v>
          </cell>
          <cell r="D555" t="str">
            <v>Suzuki</v>
          </cell>
          <cell r="E555" t="str">
            <v>AN 125 124 c.c T/A, 4 Tiempos</v>
          </cell>
          <cell r="I555">
            <v>78</v>
          </cell>
          <cell r="J555">
            <v>9.03</v>
          </cell>
          <cell r="K555">
            <v>0.69</v>
          </cell>
          <cell r="P555" t="str">
            <v>Aprobado</v>
          </cell>
        </row>
        <row r="556">
          <cell r="A556">
            <v>551</v>
          </cell>
          <cell r="B556">
            <v>39827</v>
          </cell>
          <cell r="C556" t="str">
            <v>Automóvil</v>
          </cell>
          <cell r="D556" t="str">
            <v>Samsung</v>
          </cell>
          <cell r="E556" t="str">
            <v>SM3 1.6 Lts., 16v DOHC Sedan T/M 4P Motor Otto</v>
          </cell>
          <cell r="I556">
            <v>36</v>
          </cell>
          <cell r="J556">
            <v>1.25</v>
          </cell>
          <cell r="K556">
            <v>0.05</v>
          </cell>
          <cell r="L556">
            <v>0.02</v>
          </cell>
          <cell r="M556">
            <v>0.05</v>
          </cell>
          <cell r="P556" t="str">
            <v>Aprobado</v>
          </cell>
        </row>
        <row r="557">
          <cell r="A557">
            <v>552</v>
          </cell>
          <cell r="B557">
            <v>39832</v>
          </cell>
          <cell r="C557" t="str">
            <v>Motocicleta</v>
          </cell>
          <cell r="D557" t="str">
            <v>Euromot</v>
          </cell>
          <cell r="E557" t="str">
            <v>HJ110-2 107 c.c., T/M 4T</v>
          </cell>
          <cell r="I557">
            <v>16</v>
          </cell>
          <cell r="J557">
            <v>6.42</v>
          </cell>
          <cell r="K557">
            <v>0.68</v>
          </cell>
          <cell r="P557" t="str">
            <v>Aprobado</v>
          </cell>
        </row>
        <row r="558">
          <cell r="A558">
            <v>553</v>
          </cell>
          <cell r="B558">
            <v>39834</v>
          </cell>
          <cell r="C558" t="str">
            <v>Motocicleta</v>
          </cell>
          <cell r="D558" t="str">
            <v>BYD</v>
          </cell>
          <cell r="E558" t="str">
            <v>F3 1,5 Lts., SOHC Sedan 4P Motor Otto</v>
          </cell>
          <cell r="I558">
            <v>19</v>
          </cell>
          <cell r="J558">
            <v>0.98</v>
          </cell>
          <cell r="K558">
            <v>0.13</v>
          </cell>
          <cell r="L558">
            <v>0.05</v>
          </cell>
          <cell r="P558" t="str">
            <v>Aprobado</v>
          </cell>
        </row>
        <row r="559">
          <cell r="A559">
            <v>554</v>
          </cell>
          <cell r="B559">
            <v>39839</v>
          </cell>
          <cell r="C559" t="str">
            <v>Motocicleta</v>
          </cell>
          <cell r="D559" t="str">
            <v>Verona</v>
          </cell>
          <cell r="E559" t="str">
            <v>SY 150 T-3 149 c.c. T/A 4 Tiempos</v>
          </cell>
          <cell r="I559">
            <v>33</v>
          </cell>
          <cell r="J559">
            <v>3.08</v>
          </cell>
          <cell r="K559">
            <v>0.33</v>
          </cell>
          <cell r="P559" t="str">
            <v>Aprobado</v>
          </cell>
        </row>
        <row r="560">
          <cell r="A560">
            <v>555</v>
          </cell>
          <cell r="B560">
            <v>39848</v>
          </cell>
          <cell r="C560" t="str">
            <v>Automóvil</v>
          </cell>
          <cell r="D560" t="str">
            <v>Citröen</v>
          </cell>
          <cell r="E560" t="str">
            <v>C4 Picasso 2.0 Lts.,  T/A 5P Motor Otto</v>
          </cell>
          <cell r="I560">
            <v>2</v>
          </cell>
          <cell r="J560">
            <v>0.51</v>
          </cell>
          <cell r="K560">
            <v>0.04</v>
          </cell>
          <cell r="L560">
            <v>0.03</v>
          </cell>
          <cell r="P560" t="str">
            <v>Aprobado</v>
          </cell>
        </row>
        <row r="561">
          <cell r="A561">
            <v>556</v>
          </cell>
          <cell r="B561">
            <v>39855</v>
          </cell>
          <cell r="C561" t="str">
            <v>Automóvil</v>
          </cell>
          <cell r="D561" t="str">
            <v>Volkswagen</v>
          </cell>
          <cell r="E561" t="str">
            <v>Bora 2.0 Lts., Sedan 4P T/M Motor CBP Otto</v>
          </cell>
          <cell r="I561">
            <v>49</v>
          </cell>
          <cell r="J561">
            <v>0.61</v>
          </cell>
          <cell r="K561">
            <v>0.06</v>
          </cell>
          <cell r="L561">
            <v>0.03</v>
          </cell>
          <cell r="M561">
            <v>0.06</v>
          </cell>
          <cell r="P561" t="str">
            <v>Aprobado</v>
          </cell>
        </row>
        <row r="562">
          <cell r="A562">
            <v>557</v>
          </cell>
          <cell r="B562">
            <v>39861</v>
          </cell>
          <cell r="C562" t="str">
            <v>Motocicleta</v>
          </cell>
          <cell r="D562" t="str">
            <v>Sanya</v>
          </cell>
          <cell r="E562" t="str">
            <v>SY 150T-A 148,9 c.c. T/A 4 Tiempos</v>
          </cell>
          <cell r="I562">
            <v>20</v>
          </cell>
          <cell r="J562">
            <v>1.72</v>
          </cell>
          <cell r="K562">
            <v>0.2</v>
          </cell>
          <cell r="P562" t="str">
            <v>Aprobado</v>
          </cell>
        </row>
        <row r="563">
          <cell r="A563">
            <v>558</v>
          </cell>
          <cell r="B563">
            <v>39863</v>
          </cell>
          <cell r="C563" t="str">
            <v>Automóvil</v>
          </cell>
          <cell r="D563" t="str">
            <v>Ssangyong</v>
          </cell>
          <cell r="E563" t="str">
            <v>Kyron 2,3 Lts. 16v DOHC Station Wagon 5P Motor Otto</v>
          </cell>
          <cell r="J563">
            <v>1.83</v>
          </cell>
          <cell r="K563">
            <v>0.19</v>
          </cell>
          <cell r="L563">
            <v>0.06</v>
          </cell>
          <cell r="P563" t="str">
            <v>Aprobado</v>
          </cell>
        </row>
        <row r="564">
          <cell r="A564">
            <v>559</v>
          </cell>
          <cell r="B564">
            <v>39867</v>
          </cell>
          <cell r="C564" t="str">
            <v>Automóvil</v>
          </cell>
          <cell r="D564" t="str">
            <v>Fiat</v>
          </cell>
          <cell r="E564" t="str">
            <v>Fiorino Fire 1.3 Lts., 8v DOHC Furgón 4P, Motor Otto</v>
          </cell>
          <cell r="I564">
            <v>16</v>
          </cell>
          <cell r="J564">
            <v>0.26</v>
          </cell>
          <cell r="K564">
            <v>0.01</v>
          </cell>
          <cell r="L564">
            <v>0.06</v>
          </cell>
          <cell r="M564">
            <v>0.01</v>
          </cell>
          <cell r="P564" t="str">
            <v>Aprobado</v>
          </cell>
        </row>
        <row r="565">
          <cell r="A565">
            <v>560</v>
          </cell>
          <cell r="B565">
            <v>39869</v>
          </cell>
          <cell r="C565" t="str">
            <v>Automóvil</v>
          </cell>
          <cell r="D565" t="str">
            <v>Daihatsu</v>
          </cell>
          <cell r="E565" t="str">
            <v>Terios 1,5 Lts. DOHC Station Wagon 5P 4WD Motor Otto</v>
          </cell>
          <cell r="I565">
            <v>8</v>
          </cell>
          <cell r="P565" t="str">
            <v>Aprobado</v>
          </cell>
        </row>
        <row r="566">
          <cell r="A566">
            <v>561</v>
          </cell>
          <cell r="B566">
            <v>39874</v>
          </cell>
          <cell r="C566" t="str">
            <v>Automóvil</v>
          </cell>
          <cell r="D566" t="str">
            <v>Dongfeng</v>
          </cell>
          <cell r="E566" t="str">
            <v>EQ5021 1.1 Lts. Furgón 5P T/M Motor Otto</v>
          </cell>
          <cell r="I566">
            <v>58</v>
          </cell>
          <cell r="J566" t="str">
            <v>(Ls-x)/s &gt;= 0,341              36,94</v>
          </cell>
          <cell r="K566" t="str">
            <v>(Ls-x)/s &gt;= 0,341              -0,46</v>
          </cell>
          <cell r="L566" t="str">
            <v>(Ls-x)/s &gt;= 0,341              21,49</v>
          </cell>
          <cell r="P566" t="str">
            <v>Rechazado
Causa: Muestra de vehículos no cumplió con el nivel máximo permitido para la emisión de HC
Unidad Afectadas: 62 
Solución: Corrección en la apertura de los electrodos de las bujías.</v>
          </cell>
          <cell r="Q566">
            <v>39888</v>
          </cell>
          <cell r="R566">
            <v>39898</v>
          </cell>
          <cell r="S566">
            <v>62</v>
          </cell>
        </row>
        <row r="567">
          <cell r="A567">
            <v>562</v>
          </cell>
          <cell r="B567">
            <v>39881</v>
          </cell>
          <cell r="C567" t="str">
            <v>Motocicleta</v>
          </cell>
          <cell r="D567" t="str">
            <v>Shineray</v>
          </cell>
          <cell r="E567" t="str">
            <v>XY200 GY 197c.c.  T/M 4 Tiempos</v>
          </cell>
          <cell r="I567">
            <v>1</v>
          </cell>
          <cell r="J567" t="str">
            <v>(Ls-x)/s &gt;= 0,341     0,57</v>
          </cell>
          <cell r="K567" t="str">
            <v>(Ls-x)/s &gt;= 0,341  12,08</v>
          </cell>
          <cell r="L567" t="str">
            <v>(Ls-x)/s &gt;= 0,341  0,96</v>
          </cell>
          <cell r="P567" t="str">
            <v>Aprobado</v>
          </cell>
        </row>
        <row r="568">
          <cell r="A568">
            <v>563</v>
          </cell>
          <cell r="B568">
            <v>39895</v>
          </cell>
          <cell r="C568" t="str">
            <v>Automóvil</v>
          </cell>
          <cell r="D568" t="str">
            <v>Dongfeng</v>
          </cell>
          <cell r="E568" t="str">
            <v>EQ5021 1.1 Lts. Furgón 5P T/M Motor Otto</v>
          </cell>
          <cell r="I568">
            <v>62</v>
          </cell>
          <cell r="J568">
            <v>0.48</v>
          </cell>
          <cell r="K568">
            <v>0.19</v>
          </cell>
          <cell r="L568">
            <v>0.02</v>
          </cell>
          <cell r="P568" t="str">
            <v>Aprobado</v>
          </cell>
        </row>
        <row r="569">
          <cell r="A569">
            <v>564</v>
          </cell>
          <cell r="B569">
            <v>39904</v>
          </cell>
          <cell r="C569" t="str">
            <v>Automóvil</v>
          </cell>
          <cell r="D569" t="str">
            <v>Kia</v>
          </cell>
          <cell r="E569" t="str">
            <v>Carnival VQ 2.7 Lts., SW T/M, Motor Otto  </v>
          </cell>
          <cell r="I569">
            <v>3</v>
          </cell>
          <cell r="J569">
            <v>1.82</v>
          </cell>
          <cell r="K569">
            <v>0.11</v>
          </cell>
          <cell r="L569">
            <v>0.06</v>
          </cell>
          <cell r="M569">
            <v>0.1</v>
          </cell>
          <cell r="P569" t="str">
            <v>Aprobado</v>
          </cell>
        </row>
        <row r="570">
          <cell r="A570">
            <v>565</v>
          </cell>
          <cell r="B570">
            <v>39909</v>
          </cell>
          <cell r="C570" t="str">
            <v>Automóvil</v>
          </cell>
          <cell r="D570" t="str">
            <v>Subaru</v>
          </cell>
          <cell r="E570" t="str">
            <v>Forester 2.0 Lts., SW AWD T/A, Motor Otto</v>
          </cell>
          <cell r="I570">
            <v>4</v>
          </cell>
          <cell r="P570" t="str">
            <v>Aprobado</v>
          </cell>
        </row>
        <row r="571">
          <cell r="A571">
            <v>566</v>
          </cell>
          <cell r="B571">
            <v>39917</v>
          </cell>
          <cell r="C571" t="str">
            <v>Automóvil</v>
          </cell>
          <cell r="D571" t="str">
            <v>Ford</v>
          </cell>
          <cell r="E571" t="str">
            <v>Ranger XLT, 2.5 Lts., Diesel Pick UP, Doble Cabina 4X2, T/M</v>
          </cell>
          <cell r="I571">
            <v>10</v>
          </cell>
          <cell r="J571">
            <v>0.2</v>
          </cell>
          <cell r="K571">
            <v>0.02</v>
          </cell>
          <cell r="L571">
            <v>0.43</v>
          </cell>
          <cell r="O571">
            <v>0.022</v>
          </cell>
          <cell r="P571" t="str">
            <v>Aprobado</v>
          </cell>
        </row>
        <row r="572">
          <cell r="A572">
            <v>567</v>
          </cell>
          <cell r="B572">
            <v>39930</v>
          </cell>
          <cell r="C572" t="str">
            <v>Motocicleta</v>
          </cell>
          <cell r="D572" t="str">
            <v>Jincheng</v>
          </cell>
          <cell r="E572" t="str">
            <v>CG150 T/M 4 Tiempos</v>
          </cell>
          <cell r="I572">
            <v>5</v>
          </cell>
          <cell r="J572">
            <v>5.09</v>
          </cell>
          <cell r="K572">
            <v>0.24</v>
          </cell>
          <cell r="L572">
            <v>0.11</v>
          </cell>
          <cell r="P572" t="str">
            <v>Aprobado</v>
          </cell>
        </row>
        <row r="573">
          <cell r="A573">
            <v>568</v>
          </cell>
          <cell r="B573">
            <v>39937</v>
          </cell>
          <cell r="C573" t="str">
            <v>Motocicleta</v>
          </cell>
          <cell r="D573" t="str">
            <v>Haojin</v>
          </cell>
          <cell r="E573" t="str">
            <v>HJ150-12 T/M 4Tiempos</v>
          </cell>
          <cell r="I573">
            <v>7</v>
          </cell>
          <cell r="J573" t="str">
            <v>(Ls-x)/s&gt;=0,341
-42,06</v>
          </cell>
          <cell r="K573" t="str">
            <v>(Ls-x)/s&gt;=0,341
3,09</v>
          </cell>
          <cell r="L573" t="str">
            <v>(Ls-x)/s&gt;=0,341
13,16</v>
          </cell>
          <cell r="P573" t="str">
            <v>Rechazado
Causa: Muestra de motocicleta no cumplió con el nivel máximo permitido para la emisión de CO
Solución: </v>
          </cell>
          <cell r="Q573">
            <v>39959</v>
          </cell>
          <cell r="S573">
            <v>11</v>
          </cell>
        </row>
        <row r="574">
          <cell r="A574">
            <v>569</v>
          </cell>
          <cell r="B574">
            <v>39948</v>
          </cell>
          <cell r="C574" t="str">
            <v>Motocicleta</v>
          </cell>
          <cell r="D574" t="str">
            <v>Torito</v>
          </cell>
          <cell r="E574" t="str">
            <v>XL-150 ZH 149 c.c. T/M 4 Tiempos(3 Ruedas)</v>
          </cell>
          <cell r="I574">
            <v>15</v>
          </cell>
          <cell r="J574">
            <v>4.92</v>
          </cell>
          <cell r="K574">
            <v>0.33</v>
          </cell>
          <cell r="P574" t="str">
            <v>Aprobado</v>
          </cell>
        </row>
        <row r="575">
          <cell r="A575">
            <v>570</v>
          </cell>
          <cell r="B575">
            <v>39960</v>
          </cell>
          <cell r="C575" t="str">
            <v>Automóvil</v>
          </cell>
          <cell r="D575" t="str">
            <v>Peugeot </v>
          </cell>
          <cell r="E575" t="str">
            <v>308 1.6 Lts., HDi 5 Ptas. T/M Diesel </v>
          </cell>
          <cell r="I575">
            <v>7</v>
          </cell>
          <cell r="J575">
            <v>0.04</v>
          </cell>
          <cell r="K575">
            <v>0.02</v>
          </cell>
          <cell r="L575">
            <v>0.23</v>
          </cell>
          <cell r="O575">
            <v>0.002</v>
          </cell>
          <cell r="P575" t="str">
            <v>Aprobado</v>
          </cell>
        </row>
        <row r="576">
          <cell r="A576">
            <v>571</v>
          </cell>
          <cell r="B576">
            <v>39966</v>
          </cell>
          <cell r="C576" t="str">
            <v>Automóvil</v>
          </cell>
          <cell r="D576" t="str">
            <v>Renault</v>
          </cell>
          <cell r="E576" t="str">
            <v>Sandero 1.6 Lts., SOHC, Hatchback 5P. Motor Otto</v>
          </cell>
          <cell r="I576">
            <v>7</v>
          </cell>
          <cell r="J576">
            <v>1.21</v>
          </cell>
          <cell r="K576">
            <v>0.12</v>
          </cell>
          <cell r="L576">
            <v>0.03</v>
          </cell>
          <cell r="P576" t="str">
            <v>Aprobado</v>
          </cell>
        </row>
        <row r="577">
          <cell r="A577">
            <v>572</v>
          </cell>
          <cell r="B577">
            <v>39967</v>
          </cell>
          <cell r="C577" t="str">
            <v>Automóvil</v>
          </cell>
          <cell r="D577" t="str">
            <v>Skoda</v>
          </cell>
          <cell r="E577" t="str">
            <v>Fabia 1,6 Lts., SOHC, Hatchback 5P. Motor Otto</v>
          </cell>
          <cell r="I577">
            <v>2</v>
          </cell>
          <cell r="J577">
            <v>0.19</v>
          </cell>
          <cell r="K577">
            <v>0.05</v>
          </cell>
          <cell r="L577">
            <v>0.02</v>
          </cell>
          <cell r="P577" t="str">
            <v>Aprobado</v>
          </cell>
        </row>
        <row r="578">
          <cell r="A578">
            <v>573</v>
          </cell>
          <cell r="B578">
            <v>39969</v>
          </cell>
          <cell r="C578" t="str">
            <v>Automóvil</v>
          </cell>
          <cell r="D578" t="str">
            <v>MG</v>
          </cell>
          <cell r="E578" t="str">
            <v>550 1.8 Lts., 16v Sedán 4P T/M Motor Otto</v>
          </cell>
          <cell r="I578">
            <v>15</v>
          </cell>
          <cell r="J578">
            <v>0.68</v>
          </cell>
          <cell r="K578">
            <v>0.05</v>
          </cell>
          <cell r="L578">
            <v>0.01</v>
          </cell>
          <cell r="P578" t="str">
            <v>Aprobado</v>
          </cell>
        </row>
        <row r="579">
          <cell r="A579">
            <v>574</v>
          </cell>
          <cell r="B579">
            <v>39973</v>
          </cell>
          <cell r="C579" t="str">
            <v>Automóvil</v>
          </cell>
          <cell r="D579" t="str">
            <v>Suzuki</v>
          </cell>
          <cell r="E579" t="str">
            <v>Alto 1.1 Lts., SOHC Hatchback 5P Motor Otto</v>
          </cell>
          <cell r="I579">
            <v>68</v>
          </cell>
          <cell r="J579">
            <v>0.3</v>
          </cell>
          <cell r="K579">
            <v>0.04</v>
          </cell>
          <cell r="L579">
            <v>0.01</v>
          </cell>
          <cell r="P579" t="str">
            <v>Aprobado</v>
          </cell>
        </row>
        <row r="580">
          <cell r="A580">
            <v>575</v>
          </cell>
          <cell r="B580">
            <v>39975</v>
          </cell>
          <cell r="C580" t="str">
            <v>Motocicleta</v>
          </cell>
          <cell r="D580" t="str">
            <v>Lifan </v>
          </cell>
          <cell r="E580" t="str">
            <v>LF 250-4 233,7 c.c.</v>
          </cell>
          <cell r="I580">
            <v>46</v>
          </cell>
          <cell r="J580">
            <v>5.09</v>
          </cell>
          <cell r="K580">
            <v>0.24</v>
          </cell>
          <cell r="L580">
            <v>0.11</v>
          </cell>
          <cell r="P580" t="str">
            <v>Rechazado
Causa: Las luces del sistema de frenos no operan de acuerdo a los requerimientos funcionales afines a sus propósitos.
Unidad Afectadas: 38
Solución: Modificación de sistema de luces a traves de la desconexión desde el cable flash de luces de fre</v>
          </cell>
          <cell r="Q580">
            <v>40002</v>
          </cell>
          <cell r="R580">
            <v>40018</v>
          </cell>
          <cell r="S580">
            <v>38</v>
          </cell>
        </row>
        <row r="581">
          <cell r="A581">
            <v>576</v>
          </cell>
          <cell r="B581">
            <v>40000</v>
          </cell>
          <cell r="C581" t="str">
            <v>Motocicleta</v>
          </cell>
          <cell r="D581" t="str">
            <v>Lifan </v>
          </cell>
          <cell r="E581" t="str">
            <v>LF 250-4 233,7 c.c.</v>
          </cell>
          <cell r="I581">
            <v>38</v>
          </cell>
          <cell r="P581" t="str">
            <v>Aprobado</v>
          </cell>
          <cell r="Q581">
            <v>40002</v>
          </cell>
          <cell r="R581">
            <v>40018</v>
          </cell>
          <cell r="S581">
            <v>38</v>
          </cell>
        </row>
        <row r="582">
          <cell r="A582">
            <v>577</v>
          </cell>
          <cell r="B582">
            <v>39976</v>
          </cell>
          <cell r="C582" t="str">
            <v>Automóvil</v>
          </cell>
          <cell r="D582" t="str">
            <v>Toyota</v>
          </cell>
          <cell r="E582" t="str">
            <v>Hiace 2,5 Lts., DOHC 5P Motor Diesel</v>
          </cell>
          <cell r="I582">
            <v>5</v>
          </cell>
          <cell r="J582">
            <v>0.77</v>
          </cell>
          <cell r="K582">
            <v>0.09</v>
          </cell>
          <cell r="L582">
            <v>0.5</v>
          </cell>
          <cell r="O582">
            <v>0.05</v>
          </cell>
          <cell r="P582" t="str">
            <v>Aprobado</v>
          </cell>
        </row>
        <row r="583">
          <cell r="A583">
            <v>578</v>
          </cell>
          <cell r="B583">
            <v>39983</v>
          </cell>
          <cell r="C583" t="str">
            <v>Automóvil</v>
          </cell>
          <cell r="D583" t="str">
            <v>Mahindra</v>
          </cell>
          <cell r="E583" t="str">
            <v>Scorpio CRDe 2,5 Lts., 5P 4x4 T/M Motor Diesel</v>
          </cell>
          <cell r="I583">
            <v>26</v>
          </cell>
          <cell r="J583">
            <v>0.51</v>
          </cell>
          <cell r="K583">
            <v>0.07</v>
          </cell>
          <cell r="L583">
            <v>0.26</v>
          </cell>
          <cell r="O583">
            <v>0.03</v>
          </cell>
          <cell r="P583" t="str">
            <v>Aprobado</v>
          </cell>
        </row>
        <row r="584">
          <cell r="A584">
            <v>579</v>
          </cell>
          <cell r="B584">
            <v>40007</v>
          </cell>
          <cell r="C584" t="str">
            <v>Motocicleta</v>
          </cell>
          <cell r="D584" t="str">
            <v>Yingang</v>
          </cell>
          <cell r="E584" t="str">
            <v>YG200-9 T/M 4Tiempos</v>
          </cell>
          <cell r="I584">
            <v>2</v>
          </cell>
          <cell r="J584">
            <v>6.7</v>
          </cell>
          <cell r="K584">
            <v>0.78</v>
          </cell>
          <cell r="P584" t="str">
            <v>Aprobado</v>
          </cell>
        </row>
        <row r="585">
          <cell r="A585">
            <v>580</v>
          </cell>
          <cell r="B585">
            <v>40022</v>
          </cell>
          <cell r="C585" t="str">
            <v>Automóvil</v>
          </cell>
          <cell r="D585" t="str">
            <v>Jac</v>
          </cell>
          <cell r="E585" t="str">
            <v>Rein 2,0 Lts., DOHC Station Wagon Tipo Jeep 5P Motor Otto</v>
          </cell>
          <cell r="J585">
            <v>1.3</v>
          </cell>
          <cell r="K585">
            <v>0.14</v>
          </cell>
          <cell r="L585">
            <v>0.04</v>
          </cell>
          <cell r="P585" t="str">
            <v>Aprobado</v>
          </cell>
        </row>
        <row r="586">
          <cell r="A586">
            <v>581</v>
          </cell>
          <cell r="B586">
            <v>40029</v>
          </cell>
          <cell r="C586" t="str">
            <v>Motocicleta</v>
          </cell>
          <cell r="D586" t="str">
            <v>Moto ABC</v>
          </cell>
          <cell r="E586" t="str">
            <v>ABC 150-2  149,5  c.c. T/M 4Tiempos</v>
          </cell>
          <cell r="I586">
            <v>5</v>
          </cell>
          <cell r="J586">
            <v>7.8</v>
          </cell>
          <cell r="K586">
            <v>0.58</v>
          </cell>
          <cell r="P586" t="str">
            <v>Aprobado</v>
          </cell>
        </row>
        <row r="587">
          <cell r="A587">
            <v>582</v>
          </cell>
          <cell r="B587">
            <v>40035</v>
          </cell>
          <cell r="C587" t="str">
            <v>Automóvil</v>
          </cell>
          <cell r="D587" t="str">
            <v>Citroen</v>
          </cell>
          <cell r="E587" t="str">
            <v>C4 1.6 Lts. Sedán 4P  T/M Motor Diesel</v>
          </cell>
          <cell r="I587">
            <v>1</v>
          </cell>
          <cell r="J587" t="str">
            <v>(Ls-x)/s &gt;= 0,341              20,59</v>
          </cell>
          <cell r="L587" t="str">
            <v>(Ls-x)/s &gt;= 0,341              -1,90</v>
          </cell>
          <cell r="N587" t="str">
            <v>(Ls-x)/s &gt;= 0,341              -0,22</v>
          </cell>
          <cell r="O587" t="str">
            <v>(Ls-x)/s &gt;= 0,341              21,92</v>
          </cell>
          <cell r="P587" t="str">
            <v>Rechazado
Causa: Muestra de vehículos no cumplió con el nivel máximo permitido para la emisión de NOx
Unidad Afectadas: 3 
Solución:</v>
          </cell>
          <cell r="Q587">
            <v>39888</v>
          </cell>
          <cell r="S587">
            <v>3</v>
          </cell>
        </row>
        <row r="588">
          <cell r="A588">
            <v>583</v>
          </cell>
          <cell r="B588">
            <v>40037</v>
          </cell>
          <cell r="C588" t="str">
            <v>Motocicleta</v>
          </cell>
          <cell r="D588" t="str">
            <v>Skygo</v>
          </cell>
          <cell r="E588" t="str">
            <v>SG 150 T-5 T/A 4Tiempos</v>
          </cell>
          <cell r="I588">
            <v>8</v>
          </cell>
          <cell r="J588">
            <v>7.27</v>
          </cell>
          <cell r="K588">
            <v>0.38</v>
          </cell>
          <cell r="P588" t="str">
            <v>Aprobado</v>
          </cell>
        </row>
        <row r="589">
          <cell r="A589">
            <v>584</v>
          </cell>
          <cell r="B589">
            <v>40038</v>
          </cell>
          <cell r="C589" t="str">
            <v>Motocicleta</v>
          </cell>
          <cell r="D589" t="str">
            <v>Skygo</v>
          </cell>
          <cell r="E589" t="str">
            <v>SG 250 248 c.c. T/M 4Tiempos</v>
          </cell>
          <cell r="I589">
            <v>22</v>
          </cell>
          <cell r="J589">
            <v>9.04</v>
          </cell>
          <cell r="K589">
            <v>0.8</v>
          </cell>
          <cell r="P589" t="str">
            <v>Aprobado</v>
          </cell>
        </row>
        <row r="590">
          <cell r="A590">
            <v>585</v>
          </cell>
          <cell r="B590">
            <v>40054</v>
          </cell>
          <cell r="C590" t="str">
            <v>Motocicleta</v>
          </cell>
          <cell r="D590" t="str">
            <v>Jinlun</v>
          </cell>
          <cell r="E590" t="str">
            <v>JL 125 T-4 T/A 4 Tiempos</v>
          </cell>
          <cell r="I590">
            <v>19</v>
          </cell>
          <cell r="J590">
            <v>5.02</v>
          </cell>
          <cell r="K590">
            <v>0.29</v>
          </cell>
          <cell r="P590" t="str">
            <v>Aprobado</v>
          </cell>
        </row>
        <row r="591">
          <cell r="A591">
            <v>586</v>
          </cell>
          <cell r="B591">
            <v>40070</v>
          </cell>
          <cell r="C591" t="str">
            <v>Automóvil</v>
          </cell>
          <cell r="D591" t="str">
            <v>SMA Maple</v>
          </cell>
          <cell r="E591" t="str">
            <v>R81 1,8 Lts., Sports  DOHC Sedán 4P Motor Otto</v>
          </cell>
          <cell r="J591">
            <v>0.77</v>
          </cell>
          <cell r="K591">
            <v>0.1</v>
          </cell>
          <cell r="L591">
            <v>0.06</v>
          </cell>
          <cell r="P591" t="str">
            <v>Aprobado</v>
          </cell>
        </row>
        <row r="592">
          <cell r="A592">
            <v>587</v>
          </cell>
          <cell r="B592">
            <v>40072</v>
          </cell>
          <cell r="C592" t="str">
            <v>Automóvil</v>
          </cell>
          <cell r="D592" t="str">
            <v>Toyota</v>
          </cell>
          <cell r="E592" t="str">
            <v>Corolla 1.6 Lts DOHC Sedán 4P Motor Otto</v>
          </cell>
          <cell r="J592">
            <v>0.25</v>
          </cell>
          <cell r="K592">
            <v>0.02</v>
          </cell>
          <cell r="L592">
            <v>0</v>
          </cell>
          <cell r="P592" t="str">
            <v>Aprobado</v>
          </cell>
        </row>
        <row r="593">
          <cell r="A593">
            <v>588</v>
          </cell>
          <cell r="B593">
            <v>40078</v>
          </cell>
          <cell r="C593" t="str">
            <v>Automóvil</v>
          </cell>
          <cell r="D593" t="str">
            <v>Mitsubishi</v>
          </cell>
          <cell r="E593" t="str">
            <v>New Outlander 2.4 Lts Station Wagon 4x2 T/A Motor Otto</v>
          </cell>
          <cell r="J593">
            <v>0.7</v>
          </cell>
          <cell r="K593">
            <v>0.08</v>
          </cell>
          <cell r="L593">
            <v>0.01</v>
          </cell>
          <cell r="P593" t="str">
            <v>Aprobado</v>
          </cell>
        </row>
        <row r="594">
          <cell r="A594">
            <v>589</v>
          </cell>
          <cell r="B594">
            <v>40080</v>
          </cell>
          <cell r="C594" t="str">
            <v>Automóvil</v>
          </cell>
          <cell r="D594" t="str">
            <v>Geely</v>
          </cell>
          <cell r="E594" t="str">
            <v>CK 1.3 Lts DOHC Sedán 4P Motor Otto</v>
          </cell>
          <cell r="J594">
            <v>0.48</v>
          </cell>
          <cell r="K594">
            <v>0.18</v>
          </cell>
          <cell r="L594">
            <v>0.02</v>
          </cell>
          <cell r="P594" t="str">
            <v>Aprobado</v>
          </cell>
        </row>
        <row r="595">
          <cell r="A595">
            <v>590</v>
          </cell>
          <cell r="B595">
            <v>40086</v>
          </cell>
          <cell r="C595" t="str">
            <v>Motocicleta</v>
          </cell>
          <cell r="D595" t="str">
            <v>Spitz</v>
          </cell>
          <cell r="E595" t="str">
            <v>LX 200-3 T/M 4Tiempos</v>
          </cell>
          <cell r="I595">
            <v>16</v>
          </cell>
          <cell r="J595">
            <v>0.6</v>
          </cell>
          <cell r="K595">
            <v>0.2</v>
          </cell>
          <cell r="L595">
            <v>0.16</v>
          </cell>
          <cell r="P595" t="str">
            <v>Aprobado</v>
          </cell>
        </row>
        <row r="596">
          <cell r="A596">
            <v>591</v>
          </cell>
          <cell r="B596">
            <v>40091</v>
          </cell>
          <cell r="C596" t="str">
            <v>Automóvil</v>
          </cell>
          <cell r="D596" t="str">
            <v>Mazda</v>
          </cell>
          <cell r="E596" t="str">
            <v>Mazda 6 2.0 Lts., 4P, T/A, Motor Otto</v>
          </cell>
          <cell r="J596">
            <v>0.3</v>
          </cell>
          <cell r="K596">
            <v>0.09</v>
          </cell>
          <cell r="L596">
            <v>0.02</v>
          </cell>
          <cell r="P596" t="str">
            <v>Aprobado</v>
          </cell>
        </row>
        <row r="597">
          <cell r="A597">
            <v>592</v>
          </cell>
          <cell r="B597">
            <v>40094</v>
          </cell>
          <cell r="C597" t="str">
            <v>Automóvil</v>
          </cell>
          <cell r="D597" t="str">
            <v>Ford</v>
          </cell>
          <cell r="E597" t="str">
            <v>Explorer II  4,0 Lts., SOHC Station Wagon 5P 4x2  Motor Otto    </v>
          </cell>
          <cell r="J597">
            <v>0.79</v>
          </cell>
          <cell r="L597">
            <v>0</v>
          </cell>
          <cell r="M597">
            <v>0.07</v>
          </cell>
          <cell r="P597" t="str">
            <v>Aprobado</v>
          </cell>
        </row>
        <row r="598">
          <cell r="A598">
            <v>593</v>
          </cell>
          <cell r="B598">
            <v>40101</v>
          </cell>
          <cell r="C598" t="str">
            <v>Automóvil</v>
          </cell>
          <cell r="D598" t="str">
            <v>Fiat</v>
          </cell>
          <cell r="E598" t="str">
            <v>Punto Active 1.2 Lts., MPI 8V SOHC HB 5P T/M Motor Otto</v>
          </cell>
          <cell r="J598">
            <v>0.77</v>
          </cell>
          <cell r="K598">
            <v>0.12</v>
          </cell>
          <cell r="L598">
            <v>0.01</v>
          </cell>
          <cell r="P598" t="str">
            <v>Aprobado</v>
          </cell>
        </row>
        <row r="599">
          <cell r="A599">
            <v>594</v>
          </cell>
          <cell r="B599">
            <v>40113</v>
          </cell>
          <cell r="C599" t="str">
            <v>Automóvil</v>
          </cell>
          <cell r="D599" t="str">
            <v>Hyundai</v>
          </cell>
          <cell r="E599" t="str">
            <v>i10 1,1 Lts., SOHC Hatchback  5P T/M Motor Otto</v>
          </cell>
          <cell r="I599">
            <v>25</v>
          </cell>
          <cell r="J599">
            <v>0.43</v>
          </cell>
          <cell r="K599">
            <v>0.05</v>
          </cell>
          <cell r="L599">
            <v>0.01</v>
          </cell>
          <cell r="P599" t="str">
            <v>Aprobado</v>
          </cell>
        </row>
        <row r="600">
          <cell r="A600">
            <v>595</v>
          </cell>
          <cell r="B600">
            <v>40119</v>
          </cell>
          <cell r="C600" t="str">
            <v>Automóvil</v>
          </cell>
          <cell r="D600" t="str">
            <v>Volkswagen</v>
          </cell>
          <cell r="E600" t="str">
            <v>Gol 1,6 Lts., G5 SOHC Hatchback 5P. T/M Motor Otto</v>
          </cell>
          <cell r="I600">
            <v>2</v>
          </cell>
          <cell r="J600">
            <v>0.27</v>
          </cell>
          <cell r="K600">
            <v>0.02</v>
          </cell>
          <cell r="L600">
            <v>0.01</v>
          </cell>
          <cell r="M600">
            <v>0.02</v>
          </cell>
          <cell r="P600" t="str">
            <v>Aprobado</v>
          </cell>
        </row>
        <row r="601">
          <cell r="A601">
            <v>596</v>
          </cell>
          <cell r="B601">
            <v>40126</v>
          </cell>
          <cell r="C601" t="str">
            <v>Automóvil</v>
          </cell>
          <cell r="D601" t="str">
            <v>Chery</v>
          </cell>
          <cell r="E601" t="str">
            <v>S21 1,3 Lts., DOHC HatchBack 5P. Motor Otto</v>
          </cell>
          <cell r="J601">
            <v>0.48</v>
          </cell>
          <cell r="K601">
            <v>0.1</v>
          </cell>
          <cell r="L601">
            <v>0.02</v>
          </cell>
          <cell r="P601" t="str">
            <v>Aprobado</v>
          </cell>
        </row>
        <row r="602">
          <cell r="A602">
            <v>597</v>
          </cell>
          <cell r="B602">
            <v>40128</v>
          </cell>
          <cell r="C602" t="str">
            <v>Motocicleta</v>
          </cell>
          <cell r="D602" t="str">
            <v>Honda</v>
          </cell>
          <cell r="E602" t="str">
            <v>Storm 125 124,1 c.c. T/M 4Tiempos</v>
          </cell>
          <cell r="J602">
            <v>5.31</v>
          </cell>
          <cell r="K602">
            <v>0.48</v>
          </cell>
          <cell r="L602">
            <v>0.18</v>
          </cell>
          <cell r="P602" t="str">
            <v>Aprobado</v>
          </cell>
        </row>
        <row r="603">
          <cell r="A603">
            <v>598</v>
          </cell>
          <cell r="B603">
            <v>40133</v>
          </cell>
          <cell r="C603" t="str">
            <v>Motocicleta</v>
          </cell>
          <cell r="D603" t="str">
            <v>Yamaha</v>
          </cell>
          <cell r="E603" t="str">
            <v>YBA 125 (ENTICER) 123,7 c.c. T/M 4Tiempos</v>
          </cell>
          <cell r="J603">
            <v>4.87</v>
          </cell>
          <cell r="K603">
            <v>0.6</v>
          </cell>
          <cell r="L603">
            <v>0.24</v>
          </cell>
          <cell r="P603" t="str">
            <v>Aprobado</v>
          </cell>
        </row>
        <row r="604">
          <cell r="A604">
            <v>599</v>
          </cell>
          <cell r="B604">
            <v>40140</v>
          </cell>
          <cell r="C604" t="str">
            <v>Motocicleta</v>
          </cell>
          <cell r="D604" t="str">
            <v>Keeway</v>
          </cell>
          <cell r="E604" t="str">
            <v>Speed 150 149 c.c. T/M 4 Tiempos</v>
          </cell>
          <cell r="J604">
            <v>4.31</v>
          </cell>
          <cell r="K604">
            <v>0.49</v>
          </cell>
          <cell r="L604">
            <v>0.25</v>
          </cell>
          <cell r="P604" t="str">
            <v>Aprobado</v>
          </cell>
        </row>
        <row r="605">
          <cell r="A605">
            <v>600</v>
          </cell>
          <cell r="B605">
            <v>40148</v>
          </cell>
          <cell r="C605" t="str">
            <v>Motocicleta</v>
          </cell>
          <cell r="D605" t="str">
            <v>Suzuki</v>
          </cell>
          <cell r="E605" t="str">
            <v>LS 650(Boulevard) S540 652 c.c. T/M, 4 Tiempos</v>
          </cell>
          <cell r="J605">
            <v>12.63</v>
          </cell>
          <cell r="K605">
            <v>0.57</v>
          </cell>
          <cell r="L605">
            <v>0.29</v>
          </cell>
          <cell r="P605" t="str">
            <v>Aprobado</v>
          </cell>
        </row>
        <row r="606">
          <cell r="A606">
            <v>601</v>
          </cell>
          <cell r="B606">
            <v>40150</v>
          </cell>
          <cell r="C606" t="str">
            <v>Automóvil</v>
          </cell>
          <cell r="D606" t="str">
            <v>Peugeot</v>
          </cell>
          <cell r="E606" t="str">
            <v>207 Compact 1,4 Lts., 5P. T/M Motor Otto</v>
          </cell>
          <cell r="J606">
            <v>1.05</v>
          </cell>
          <cell r="K606">
            <v>0.13</v>
          </cell>
          <cell r="L606">
            <v>0.01</v>
          </cell>
          <cell r="P606" t="str">
            <v>Aprobado</v>
          </cell>
        </row>
        <row r="607">
          <cell r="A607">
            <v>602</v>
          </cell>
          <cell r="B607">
            <v>40157</v>
          </cell>
          <cell r="C607" t="str">
            <v>Automóvil</v>
          </cell>
          <cell r="D607" t="str">
            <v>BYD</v>
          </cell>
          <cell r="E607" t="str">
            <v>1,0 Lts., DOCH Hatchback 5P. T/M Motor Otto</v>
          </cell>
          <cell r="J607">
            <v>0.34</v>
          </cell>
          <cell r="K607">
            <v>0.02</v>
          </cell>
          <cell r="L607">
            <v>0.01</v>
          </cell>
          <cell r="P607" t="str">
            <v>Aprobado</v>
          </cell>
        </row>
        <row r="608">
          <cell r="A608">
            <v>603</v>
          </cell>
          <cell r="B608">
            <v>40161</v>
          </cell>
          <cell r="C608" t="str">
            <v>Motocicleta</v>
          </cell>
          <cell r="D608" t="str">
            <v>Takasaki</v>
          </cell>
          <cell r="E608" t="str">
            <v>TK 125T-15 T/A 4Tiempos</v>
          </cell>
          <cell r="J608">
            <v>1.2</v>
          </cell>
          <cell r="K608">
            <v>0.25</v>
          </cell>
          <cell r="L608">
            <v>0.48</v>
          </cell>
          <cell r="P608" t="str">
            <v>Aprobado</v>
          </cell>
        </row>
        <row r="609">
          <cell r="A609">
            <v>604</v>
          </cell>
          <cell r="B609">
            <v>40164</v>
          </cell>
          <cell r="C609" t="str">
            <v>Automóvil</v>
          </cell>
          <cell r="D609" t="str">
            <v>Chevrolet</v>
          </cell>
          <cell r="E609" t="str">
            <v>Corsa C3 1.6 Lts., SOHC Sedán 4P T/M, Motor Otto  </v>
          </cell>
          <cell r="J609">
            <v>1.26</v>
          </cell>
          <cell r="K609">
            <v>0.07</v>
          </cell>
          <cell r="L609">
            <v>0.05</v>
          </cell>
          <cell r="M609">
            <v>0.06</v>
          </cell>
          <cell r="P609" t="str">
            <v>Aprobado</v>
          </cell>
        </row>
        <row r="610">
          <cell r="A610">
            <v>605</v>
          </cell>
          <cell r="B610">
            <v>40176</v>
          </cell>
          <cell r="C610" t="str">
            <v>Automóvil</v>
          </cell>
          <cell r="D610" t="str">
            <v>Great wall</v>
          </cell>
          <cell r="E610" t="str">
            <v>Deer 2.2 Lts., SOCH Pick  4P.  4x4  Motor Otto</v>
          </cell>
          <cell r="J610">
            <v>0.67</v>
          </cell>
          <cell r="K610">
            <v>0.09</v>
          </cell>
          <cell r="L610">
            <v>0.48</v>
          </cell>
          <cell r="P610" t="str">
            <v>Aprobado</v>
          </cell>
        </row>
        <row r="611">
          <cell r="A611">
            <v>606</v>
          </cell>
          <cell r="B611">
            <v>40185</v>
          </cell>
          <cell r="C611" t="str">
            <v>Automóvil</v>
          </cell>
          <cell r="D611" t="str">
            <v>Samsung </v>
          </cell>
          <cell r="E611" t="str">
            <v>SM3 1.6 Lts., 16v DOHC Sedan 4P, T/M, Motor Otto  </v>
          </cell>
          <cell r="J611">
            <v>0.35</v>
          </cell>
          <cell r="K611">
            <v>0.02</v>
          </cell>
          <cell r="L611">
            <v>0.01</v>
          </cell>
          <cell r="M611">
            <v>0.02</v>
          </cell>
          <cell r="P611" t="str">
            <v>Aprobado</v>
          </cell>
        </row>
        <row r="612">
          <cell r="A612">
            <v>607</v>
          </cell>
          <cell r="B612">
            <v>40189</v>
          </cell>
          <cell r="C612" t="str">
            <v>Automóvil</v>
          </cell>
          <cell r="D612" t="str">
            <v>Nissan (M)</v>
          </cell>
          <cell r="E612" t="str">
            <v>Tiida 1.6 Lts. DOHC Hatchback 5P T/A Motor Otto</v>
          </cell>
          <cell r="J612">
            <v>0.23</v>
          </cell>
          <cell r="K612">
            <v>0.06</v>
          </cell>
          <cell r="L612">
            <v>0.05</v>
          </cell>
          <cell r="M612">
            <v>0.06</v>
          </cell>
          <cell r="P612" t="str">
            <v>Aprobado</v>
          </cell>
        </row>
        <row r="613">
          <cell r="A613">
            <v>608</v>
          </cell>
          <cell r="B613">
            <v>40191</v>
          </cell>
          <cell r="C613" t="str">
            <v>Automóvil</v>
          </cell>
          <cell r="D613" t="str">
            <v>Kia</v>
          </cell>
          <cell r="E613" t="str">
            <v>Cerato 1.6 Lts., Sedán 4P T/M, Motor Otto</v>
          </cell>
          <cell r="J613">
            <v>0.22</v>
          </cell>
          <cell r="K613">
            <v>0.049</v>
          </cell>
          <cell r="L613">
            <v>0.008</v>
          </cell>
          <cell r="P613" t="str">
            <v>Aprobado</v>
          </cell>
        </row>
        <row r="614">
          <cell r="A614">
            <v>609</v>
          </cell>
          <cell r="B614">
            <v>40191</v>
          </cell>
          <cell r="C614" t="str">
            <v>Automóvil</v>
          </cell>
          <cell r="D614" t="str">
            <v>Skoda</v>
          </cell>
          <cell r="E614" t="str">
            <v>Octavia 1.6 lts., DOHC Station Wagon 5P T/M Motor BSE Otto</v>
          </cell>
          <cell r="J614">
            <v>0.51</v>
          </cell>
          <cell r="K614">
            <v>0.12</v>
          </cell>
          <cell r="L614">
            <v>0.07</v>
          </cell>
          <cell r="P614" t="str">
            <v>Aprobado</v>
          </cell>
        </row>
        <row r="615">
          <cell r="A615">
            <v>610</v>
          </cell>
          <cell r="B615">
            <v>40196</v>
          </cell>
          <cell r="C615" t="str">
            <v>Automóvil</v>
          </cell>
          <cell r="D615" t="str">
            <v>Ssangyong</v>
          </cell>
          <cell r="E615" t="str">
            <v>Actyon 2.3 Lts., 16V DOHC SW 5P T/M Motor Otto</v>
          </cell>
          <cell r="J615">
            <v>1.84</v>
          </cell>
          <cell r="K615">
            <v>0.23</v>
          </cell>
          <cell r="L615">
            <v>0.04</v>
          </cell>
          <cell r="P615" t="str">
            <v>Aprobado</v>
          </cell>
        </row>
        <row r="616">
          <cell r="A616">
            <v>611</v>
          </cell>
          <cell r="B616">
            <v>40198</v>
          </cell>
          <cell r="C616" t="str">
            <v>Automóvil</v>
          </cell>
          <cell r="D616" t="str">
            <v>Chrysler</v>
          </cell>
          <cell r="E616" t="str">
            <v>Town &amp; Country Touring 3.8 Lts., 5P T/A Motor Otto</v>
          </cell>
          <cell r="J616">
            <v>0.05</v>
          </cell>
          <cell r="K616">
            <v>0.049</v>
          </cell>
          <cell r="L616">
            <v>0.01</v>
          </cell>
          <cell r="P616" t="str">
            <v>Aprobado</v>
          </cell>
        </row>
        <row r="617">
          <cell r="A617">
            <v>612</v>
          </cell>
          <cell r="B617">
            <v>40211</v>
          </cell>
          <cell r="C617" t="str">
            <v>Automóvil</v>
          </cell>
          <cell r="D617" t="str">
            <v>Daihatsu</v>
          </cell>
          <cell r="E617" t="str">
            <v>Terios 1,5 Lts., 5P Station Wagon T/A Motor Otto</v>
          </cell>
          <cell r="I617">
            <v>5</v>
          </cell>
          <cell r="J617">
            <v>0.88</v>
          </cell>
          <cell r="K617">
            <v>0.1</v>
          </cell>
          <cell r="L617">
            <v>0.01</v>
          </cell>
          <cell r="P617" t="str">
            <v>Aprobado</v>
          </cell>
        </row>
        <row r="618">
          <cell r="A618">
            <v>613</v>
          </cell>
          <cell r="B618">
            <v>40212</v>
          </cell>
          <cell r="C618" t="str">
            <v>Automóvil</v>
          </cell>
          <cell r="D618" t="str">
            <v>Subaru</v>
          </cell>
          <cell r="E618" t="str">
            <v>Outback 2,5 Lts., SOHC Station Wagon  5P T/A Motor Otto</v>
          </cell>
          <cell r="I618">
            <v>18</v>
          </cell>
          <cell r="J618" t="str">
            <v>N/A</v>
          </cell>
          <cell r="K618" t="str">
            <v>N/A</v>
          </cell>
          <cell r="L618" t="str">
            <v>N/A</v>
          </cell>
          <cell r="M618" t="str">
            <v>N/A</v>
          </cell>
          <cell r="N618" t="str">
            <v>N/A</v>
          </cell>
          <cell r="O618" t="str">
            <v>N/A</v>
          </cell>
          <cell r="P618" t="str">
            <v>Aprobado</v>
          </cell>
        </row>
        <row r="619">
          <cell r="A619">
            <v>614</v>
          </cell>
          <cell r="B619">
            <v>40218</v>
          </cell>
          <cell r="C619" t="str">
            <v>Automóvil</v>
          </cell>
          <cell r="D619" t="str">
            <v>Honda</v>
          </cell>
          <cell r="E619" t="str">
            <v>Civic Hybrid 1.3 Lts. SOHC Sedan 4P T/A</v>
          </cell>
          <cell r="I619">
            <v>7</v>
          </cell>
          <cell r="J619" t="str">
            <v>N/A</v>
          </cell>
          <cell r="K619" t="str">
            <v>N/A</v>
          </cell>
          <cell r="L619" t="str">
            <v>N/A</v>
          </cell>
          <cell r="M619" t="str">
            <v>N/A</v>
          </cell>
          <cell r="N619" t="str">
            <v>N/A</v>
          </cell>
          <cell r="O619" t="str">
            <v>N/A</v>
          </cell>
          <cell r="P619" t="str">
            <v>Aprobado</v>
          </cell>
        </row>
        <row r="620">
          <cell r="A620">
            <v>615</v>
          </cell>
          <cell r="B620">
            <v>40220</v>
          </cell>
          <cell r="C620" t="str">
            <v>Automóvil</v>
          </cell>
          <cell r="D620" t="str">
            <v>Mercedes Benz</v>
          </cell>
          <cell r="E620" t="str">
            <v>E 350 3.5 Lts. DOHC Sedan 4P Motor Otto</v>
          </cell>
          <cell r="I620">
            <v>1</v>
          </cell>
          <cell r="J620" t="str">
            <v>N/A</v>
          </cell>
          <cell r="K620" t="str">
            <v>N/A</v>
          </cell>
          <cell r="L620" t="str">
            <v>N/A</v>
          </cell>
          <cell r="M620" t="str">
            <v>N/A</v>
          </cell>
          <cell r="N620" t="str">
            <v>N/A</v>
          </cell>
          <cell r="O620" t="str">
            <v>N/A</v>
          </cell>
          <cell r="P620" t="str">
            <v>Aprobado</v>
          </cell>
        </row>
        <row r="621">
          <cell r="A621">
            <v>616</v>
          </cell>
          <cell r="B621">
            <v>40226</v>
          </cell>
          <cell r="C621" t="str">
            <v>Automóvil</v>
          </cell>
          <cell r="D621" t="str">
            <v>Audi</v>
          </cell>
          <cell r="E621" t="str">
            <v>A4 1,8 Lts., Sedán  4P T/A Motor Otto</v>
          </cell>
          <cell r="I621">
            <v>4</v>
          </cell>
          <cell r="J621" t="str">
            <v>N/A</v>
          </cell>
          <cell r="K621" t="str">
            <v>N/A</v>
          </cell>
          <cell r="L621" t="str">
            <v>N/A</v>
          </cell>
          <cell r="M621" t="str">
            <v>N/A</v>
          </cell>
          <cell r="N621" t="str">
            <v>N/A</v>
          </cell>
          <cell r="O621" t="str">
            <v>N/A</v>
          </cell>
          <cell r="P621" t="str">
            <v>Aprobado</v>
          </cell>
        </row>
        <row r="622">
          <cell r="A622">
            <v>617</v>
          </cell>
          <cell r="B622">
            <v>40232</v>
          </cell>
          <cell r="C622" t="str">
            <v>Automóvil</v>
          </cell>
          <cell r="D622" t="str">
            <v>Jeep</v>
          </cell>
          <cell r="E622" t="str">
            <v>Compass Sport 2.4 Lts., DOHC 5P 4x2 T/A Motor Otto</v>
          </cell>
          <cell r="I622">
            <v>5</v>
          </cell>
          <cell r="J622" t="str">
            <v>N/A</v>
          </cell>
          <cell r="K622" t="str">
            <v>N/A</v>
          </cell>
          <cell r="L622" t="str">
            <v>N/A</v>
          </cell>
          <cell r="M622" t="str">
            <v>N/A</v>
          </cell>
          <cell r="N622" t="str">
            <v>N/A</v>
          </cell>
          <cell r="O622" t="str">
            <v>N/A</v>
          </cell>
          <cell r="P622" t="str">
            <v>Aprobado</v>
          </cell>
        </row>
        <row r="623">
          <cell r="A623">
            <v>618</v>
          </cell>
          <cell r="B623">
            <v>40242</v>
          </cell>
          <cell r="C623" t="str">
            <v>Automóvil</v>
          </cell>
          <cell r="D623" t="str">
            <v>BMW</v>
          </cell>
          <cell r="E623" t="str">
            <v>X5 3.0 Lts., DOHC Station Wagon 5P 4x4 T/A Motor Otto</v>
          </cell>
          <cell r="I623">
            <v>5</v>
          </cell>
          <cell r="J623" t="str">
            <v>N/A</v>
          </cell>
          <cell r="K623" t="str">
            <v>N/A</v>
          </cell>
          <cell r="L623" t="str">
            <v>N/A</v>
          </cell>
          <cell r="M623" t="str">
            <v>N/A</v>
          </cell>
          <cell r="N623" t="str">
            <v>N/A</v>
          </cell>
          <cell r="O623" t="str">
            <v>N/A</v>
          </cell>
          <cell r="P623" t="str">
            <v>Aprobado</v>
          </cell>
        </row>
        <row r="624">
          <cell r="A624">
            <v>619</v>
          </cell>
          <cell r="B624">
            <v>40246</v>
          </cell>
          <cell r="C624" t="str">
            <v>Automóvil</v>
          </cell>
          <cell r="D624" t="str">
            <v>Mini</v>
          </cell>
          <cell r="E624" t="str">
            <v>Cooper 1.6 Lts., 16v DOHC Hatch Back 3P T/M Motor Otto</v>
          </cell>
          <cell r="I624">
            <v>2</v>
          </cell>
          <cell r="J624" t="str">
            <v>N/A</v>
          </cell>
          <cell r="K624" t="str">
            <v>N/A</v>
          </cell>
          <cell r="L624" t="str">
            <v>N/A</v>
          </cell>
          <cell r="M624" t="str">
            <v>N/A</v>
          </cell>
          <cell r="N624" t="str">
            <v>N/A</v>
          </cell>
          <cell r="O624" t="str">
            <v>N/A</v>
          </cell>
          <cell r="P624" t="str">
            <v>Aprobado</v>
          </cell>
        </row>
        <row r="625">
          <cell r="A625">
            <v>620</v>
          </cell>
          <cell r="B625">
            <v>40249</v>
          </cell>
          <cell r="C625" t="str">
            <v>Automóvil</v>
          </cell>
          <cell r="D625" t="str">
            <v>Tata</v>
          </cell>
          <cell r="E625" t="str">
            <v>Xenon 2,2 DOHC Pick Up Doble Cabina 4P. 4x2 T/M Motor Diesel</v>
          </cell>
          <cell r="I625">
            <v>7</v>
          </cell>
          <cell r="J625" t="str">
            <v>N/A</v>
          </cell>
          <cell r="K625" t="str">
            <v>N/A</v>
          </cell>
          <cell r="L625" t="str">
            <v>N/A</v>
          </cell>
          <cell r="M625" t="str">
            <v>N/A</v>
          </cell>
          <cell r="N625" t="str">
            <v>N/A</v>
          </cell>
          <cell r="O625" t="str">
            <v>N/A</v>
          </cell>
          <cell r="P625" t="str">
            <v>Aprobado</v>
          </cell>
        </row>
        <row r="626">
          <cell r="A626">
            <v>621</v>
          </cell>
          <cell r="B626">
            <v>40253</v>
          </cell>
          <cell r="C626" t="str">
            <v>Automóvil</v>
          </cell>
          <cell r="D626" t="str">
            <v>Foton</v>
          </cell>
          <cell r="E626" t="str">
            <v>View 2,2 Lts., SOHC Mini Bus(14 asientos) 4P. 4x2 T/M Motor Otto  </v>
          </cell>
          <cell r="I626">
            <v>2</v>
          </cell>
          <cell r="J626" t="str">
            <v>N/A</v>
          </cell>
          <cell r="K626" t="str">
            <v>N/A</v>
          </cell>
          <cell r="L626" t="str">
            <v>N/A</v>
          </cell>
          <cell r="M626" t="str">
            <v>N/A</v>
          </cell>
          <cell r="N626" t="str">
            <v>N/A</v>
          </cell>
          <cell r="O626" t="str">
            <v>N/A</v>
          </cell>
          <cell r="P626" t="str">
            <v>Aprobado</v>
          </cell>
        </row>
        <row r="627">
          <cell r="A627">
            <v>622</v>
          </cell>
          <cell r="B627">
            <v>40256</v>
          </cell>
          <cell r="C627" t="str">
            <v>Automóvil</v>
          </cell>
          <cell r="D627" t="str">
            <v>Kia</v>
          </cell>
          <cell r="E627" t="str">
            <v>Sportage 2,0 DOHC Tipo Jeep 5P. 4x4 T/A Motor Otto</v>
          </cell>
          <cell r="I627">
            <v>3</v>
          </cell>
          <cell r="J627" t="str">
            <v>N/A</v>
          </cell>
          <cell r="K627" t="str">
            <v>N/A</v>
          </cell>
          <cell r="L627" t="str">
            <v>N/A</v>
          </cell>
          <cell r="M627" t="str">
            <v>N/A</v>
          </cell>
          <cell r="N627" t="str">
            <v>N/A</v>
          </cell>
          <cell r="O627" t="str">
            <v>N/A</v>
          </cell>
          <cell r="P627" t="str">
            <v>Aprobado</v>
          </cell>
        </row>
        <row r="628">
          <cell r="A628">
            <v>623</v>
          </cell>
          <cell r="B628">
            <v>40260</v>
          </cell>
          <cell r="C628" t="str">
            <v>Automóvil</v>
          </cell>
          <cell r="D628" t="str">
            <v>Volvo</v>
          </cell>
          <cell r="E628" t="str">
            <v>C3 2.0 Lts., DOHC Coupe 3P T/M Motor Otto</v>
          </cell>
          <cell r="I628">
            <v>14</v>
          </cell>
          <cell r="J628" t="str">
            <v>N/A</v>
          </cell>
          <cell r="K628" t="str">
            <v>N/A</v>
          </cell>
          <cell r="L628" t="str">
            <v>N/A</v>
          </cell>
          <cell r="M628" t="str">
            <v>N/A</v>
          </cell>
          <cell r="N628" t="str">
            <v>N/A</v>
          </cell>
          <cell r="O628" t="str">
            <v>N/A</v>
          </cell>
          <cell r="P628" t="str">
            <v>Aprobado</v>
          </cell>
        </row>
        <row r="629">
          <cell r="A629">
            <v>624</v>
          </cell>
          <cell r="B629">
            <v>40274</v>
          </cell>
          <cell r="C629" t="str">
            <v>Automóvil</v>
          </cell>
          <cell r="D629" t="str">
            <v>Dodge</v>
          </cell>
          <cell r="E629" t="str">
            <v>Dakota Quad Cab 3.7 Lts., V6 OHVC Pick Up Doble cabina 4P 4x4 T/A Motor Otto</v>
          </cell>
          <cell r="I629">
            <v>3</v>
          </cell>
          <cell r="J629" t="str">
            <v>N/A</v>
          </cell>
          <cell r="K629" t="str">
            <v>N/A</v>
          </cell>
          <cell r="L629" t="str">
            <v>N/A</v>
          </cell>
          <cell r="M629" t="str">
            <v>N/A</v>
          </cell>
          <cell r="N629" t="str">
            <v>N/A</v>
          </cell>
          <cell r="O629" t="str">
            <v>N/A</v>
          </cell>
          <cell r="P629" t="str">
            <v>Aprobado</v>
          </cell>
        </row>
        <row r="630">
          <cell r="A630">
            <v>625</v>
          </cell>
          <cell r="B630">
            <v>40277</v>
          </cell>
          <cell r="C630" t="str">
            <v>Automóvil</v>
          </cell>
          <cell r="D630" t="str">
            <v>Mazda</v>
          </cell>
          <cell r="E630" t="str">
            <v>BT-50 2.5 Lts., DOHC Pick Up Doble Cabina 4P 4x2 T/M Motor Diesel</v>
          </cell>
          <cell r="I630">
            <v>5</v>
          </cell>
          <cell r="J630" t="str">
            <v>N/A</v>
          </cell>
          <cell r="K630" t="str">
            <v>N/A</v>
          </cell>
          <cell r="L630" t="str">
            <v>N/A</v>
          </cell>
          <cell r="M630" t="str">
            <v>N/A</v>
          </cell>
          <cell r="N630" t="str">
            <v>N/A</v>
          </cell>
          <cell r="O630" t="str">
            <v>N/A</v>
          </cell>
          <cell r="P630" t="str">
            <v>Aprobado</v>
          </cell>
        </row>
        <row r="631">
          <cell r="A631">
            <v>626</v>
          </cell>
          <cell r="B631">
            <v>40282</v>
          </cell>
          <cell r="C631" t="str">
            <v>Automóvil</v>
          </cell>
          <cell r="D631" t="str">
            <v>Toyota</v>
          </cell>
          <cell r="E631" t="str">
            <v>Rav 4 2.4 Lts., DOHC Station Wagon 4x4 5P. T/M Motor Otto.</v>
          </cell>
          <cell r="I631">
            <v>5</v>
          </cell>
          <cell r="J631" t="str">
            <v>N/A</v>
          </cell>
          <cell r="K631" t="str">
            <v>N/A</v>
          </cell>
          <cell r="L631" t="str">
            <v>N/A</v>
          </cell>
          <cell r="M631" t="str">
            <v>N/A</v>
          </cell>
          <cell r="N631" t="str">
            <v>N/A</v>
          </cell>
          <cell r="O631" t="str">
            <v>N/A</v>
          </cell>
          <cell r="P631" t="str">
            <v>Aprobado</v>
          </cell>
        </row>
        <row r="632">
          <cell r="A632">
            <v>627</v>
          </cell>
          <cell r="B632">
            <v>40284</v>
          </cell>
          <cell r="C632" t="str">
            <v>Automóvil</v>
          </cell>
          <cell r="D632" t="str">
            <v>Volkswagen</v>
          </cell>
          <cell r="E632" t="str">
            <v>Suran 1.6 Lts., DOHC Station Wagon 5P T/M Motor CFZ Otto</v>
          </cell>
          <cell r="I632">
            <v>13</v>
          </cell>
          <cell r="J632" t="str">
            <v>N/A</v>
          </cell>
          <cell r="K632" t="str">
            <v>N/A</v>
          </cell>
          <cell r="L632" t="str">
            <v>N/A</v>
          </cell>
          <cell r="M632" t="str">
            <v>N/A</v>
          </cell>
          <cell r="N632" t="str">
            <v>N/A</v>
          </cell>
          <cell r="O632" t="str">
            <v>N/A</v>
          </cell>
          <cell r="P632" t="str">
            <v>Aprobado</v>
          </cell>
        </row>
        <row r="633">
          <cell r="A633">
            <v>628</v>
          </cell>
          <cell r="B633">
            <v>40288</v>
          </cell>
          <cell r="C633" t="str">
            <v>Automóvil</v>
          </cell>
          <cell r="D633" t="str">
            <v>Ford</v>
          </cell>
          <cell r="E633" t="str">
            <v>Edge 3.5 Lts., DOHC Suv 5P T/A 4x4 Motor Otto</v>
          </cell>
          <cell r="I633">
            <v>8</v>
          </cell>
          <cell r="J633" t="str">
            <v>N/A</v>
          </cell>
          <cell r="K633" t="str">
            <v>N/A</v>
          </cell>
          <cell r="L633" t="str">
            <v>N/A</v>
          </cell>
          <cell r="M633" t="str">
            <v>N/A</v>
          </cell>
          <cell r="N633" t="str">
            <v>N/A</v>
          </cell>
          <cell r="O633" t="str">
            <v>N/A</v>
          </cell>
          <cell r="P633" t="str">
            <v>Aprobado</v>
          </cell>
        </row>
        <row r="634">
          <cell r="A634">
            <v>629</v>
          </cell>
          <cell r="B634">
            <v>40289</v>
          </cell>
          <cell r="C634" t="str">
            <v>Automóvil</v>
          </cell>
          <cell r="D634" t="str">
            <v>Mitsubishi</v>
          </cell>
          <cell r="E634" t="str">
            <v>Outlander 3.0 Lts., SOHC Station Wagon 4x4 T/A (CVT) 5P Motor Otto</v>
          </cell>
          <cell r="I634">
            <v>9</v>
          </cell>
          <cell r="J634" t="str">
            <v>N/A</v>
          </cell>
          <cell r="K634" t="str">
            <v>N/A</v>
          </cell>
          <cell r="L634" t="str">
            <v>N/A</v>
          </cell>
          <cell r="M634" t="str">
            <v>N/A</v>
          </cell>
          <cell r="N634" t="str">
            <v>N/A</v>
          </cell>
          <cell r="O634" t="str">
            <v>N/A</v>
          </cell>
          <cell r="P634" t="str">
            <v>Aprobado</v>
          </cell>
        </row>
        <row r="635">
          <cell r="A635">
            <v>630</v>
          </cell>
          <cell r="B635">
            <v>40361</v>
          </cell>
          <cell r="C635" t="str">
            <v>Motocicleta</v>
          </cell>
          <cell r="D635" t="str">
            <v>Wolken</v>
          </cell>
          <cell r="E635" t="str">
            <v>YX200GY-H 196 c.c</v>
          </cell>
          <cell r="J635">
            <v>8.0648</v>
          </cell>
          <cell r="K635">
            <v>0.2715</v>
          </cell>
          <cell r="P635" t="str">
            <v>Aprobado</v>
          </cell>
        </row>
        <row r="636">
          <cell r="A636">
            <v>631</v>
          </cell>
          <cell r="B636">
            <v>40365</v>
          </cell>
          <cell r="C636" t="str">
            <v>Motocicleta</v>
          </cell>
          <cell r="D636" t="str">
            <v>Suzuki</v>
          </cell>
          <cell r="E636" t="str">
            <v>DL 650 645 c.c</v>
          </cell>
          <cell r="J636">
            <v>0.3619</v>
          </cell>
          <cell r="K636">
            <v>0.099</v>
          </cell>
          <cell r="P636" t="str">
            <v>Aprobado</v>
          </cell>
        </row>
        <row r="637">
          <cell r="A637">
            <v>632</v>
          </cell>
          <cell r="B637">
            <v>40368</v>
          </cell>
          <cell r="C637" t="str">
            <v>Motocicleta</v>
          </cell>
          <cell r="D637" t="str">
            <v>Keeway</v>
          </cell>
          <cell r="E637" t="str">
            <v>Dorado 250 249 c.c.</v>
          </cell>
          <cell r="I637">
            <v>13</v>
          </cell>
          <cell r="J637" t="str">
            <v>(Ls-x)/s&gt;=0,341
-0,52</v>
          </cell>
          <cell r="K637" t="str">
            <v>(Ls-x)/s&gt;=0,341
0,59</v>
          </cell>
          <cell r="L637" t="str">
            <v>(Ls-x)/s&gt;=0,341
69,47</v>
          </cell>
          <cell r="P637" t="str">
            <v>Rechazado
Causa:
Unidad Afectadas: 6
Solución: </v>
          </cell>
          <cell r="Q637">
            <v>40403</v>
          </cell>
          <cell r="R637">
            <v>40421</v>
          </cell>
          <cell r="S637">
            <v>6</v>
          </cell>
        </row>
        <row r="638">
          <cell r="A638">
            <v>633</v>
          </cell>
          <cell r="B638">
            <v>40416</v>
          </cell>
          <cell r="C638" t="str">
            <v>Motocicleta</v>
          </cell>
          <cell r="D638" t="str">
            <v>Keeway</v>
          </cell>
          <cell r="E638" t="str">
            <v>Dorado 250 249 c.c.</v>
          </cell>
          <cell r="J638">
            <v>0.6507</v>
          </cell>
          <cell r="K638">
            <v>0.4187</v>
          </cell>
          <cell r="L638">
            <v>0.1528</v>
          </cell>
          <cell r="P638" t="str">
            <v>A</v>
          </cell>
          <cell r="S638">
            <v>6</v>
          </cell>
        </row>
        <row r="639">
          <cell r="A639">
            <v>634</v>
          </cell>
          <cell r="B639">
            <v>40374</v>
          </cell>
          <cell r="C639" t="str">
            <v>Motocicleta</v>
          </cell>
          <cell r="D639" t="str">
            <v>Spitz</v>
          </cell>
          <cell r="E639" t="str">
            <v>SP 250 E 234 c.c. 4Tiempos</v>
          </cell>
          <cell r="J639">
            <v>2.1937</v>
          </cell>
          <cell r="K639">
            <v>0.4778</v>
          </cell>
          <cell r="L639">
            <v>0.2032</v>
          </cell>
          <cell r="P639" t="str">
            <v>A</v>
          </cell>
        </row>
        <row r="640">
          <cell r="A640">
            <v>635</v>
          </cell>
          <cell r="B640">
            <v>40379</v>
          </cell>
          <cell r="C640" t="str">
            <v>Motocicleta</v>
          </cell>
          <cell r="D640" t="str">
            <v>Yamaha</v>
          </cell>
          <cell r="E640" t="str">
            <v>TT250R(4GY) T/M 4 Tiempos</v>
          </cell>
          <cell r="I640">
            <v>3</v>
          </cell>
          <cell r="J640" t="str">
            <v>(Ls-x)/s&gt;=0,341
-1,94</v>
          </cell>
          <cell r="K640" t="str">
            <v>(Ls-x)/s&gt;=0,341
247,44</v>
          </cell>
          <cell r="L640" t="str">
            <v>N/A</v>
          </cell>
          <cell r="P640" t="str">
            <v>Rechazado
Causa: 
Unidad Afectadas:8
Solución: </v>
          </cell>
          <cell r="Q640">
            <v>40417</v>
          </cell>
          <cell r="S640">
            <v>8</v>
          </cell>
        </row>
        <row r="641">
          <cell r="A641">
            <v>636</v>
          </cell>
          <cell r="B641">
            <v>40301</v>
          </cell>
          <cell r="C641" t="str">
            <v>Automóvil</v>
          </cell>
          <cell r="D641" t="str">
            <v>Chevrolet</v>
          </cell>
          <cell r="E641" t="str">
            <v>Colorado CC 3.7 Lts., DOHC Pick Up 4P 4WD T/A Motor Otto</v>
          </cell>
          <cell r="I641">
            <v>9</v>
          </cell>
          <cell r="J641" t="str">
            <v>N/A</v>
          </cell>
          <cell r="K641" t="str">
            <v>N/A</v>
          </cell>
          <cell r="L641" t="str">
            <v>N/A</v>
          </cell>
          <cell r="M641" t="str">
            <v>N/A</v>
          </cell>
          <cell r="N641" t="str">
            <v>N/A</v>
          </cell>
          <cell r="O641" t="str">
            <v>N/A</v>
          </cell>
          <cell r="P641" t="str">
            <v>A</v>
          </cell>
        </row>
        <row r="642">
          <cell r="A642">
            <v>637</v>
          </cell>
          <cell r="B642">
            <v>40303</v>
          </cell>
          <cell r="C642" t="str">
            <v>Automóvil</v>
          </cell>
          <cell r="D642" t="str">
            <v>Nissan C</v>
          </cell>
          <cell r="E642" t="str">
            <v>Navara D40 2.5 Ltds., DOHC Pick Up Doble Cabina 4P 4x4 T/A Motor Diesel</v>
          </cell>
          <cell r="I642">
            <v>2</v>
          </cell>
          <cell r="J642" t="str">
            <v>N/A</v>
          </cell>
          <cell r="K642" t="str">
            <v>N/A</v>
          </cell>
          <cell r="L642" t="str">
            <v>N/A</v>
          </cell>
          <cell r="M642" t="str">
            <v>N/A</v>
          </cell>
          <cell r="N642" t="str">
            <v>N/A</v>
          </cell>
          <cell r="O642" t="str">
            <v>N/A</v>
          </cell>
          <cell r="P642" t="str">
            <v>A</v>
          </cell>
        </row>
        <row r="643">
          <cell r="A643">
            <v>638</v>
          </cell>
          <cell r="B643">
            <v>40308</v>
          </cell>
          <cell r="C643" t="str">
            <v>Automóvil</v>
          </cell>
          <cell r="D643" t="str">
            <v>Hyundai</v>
          </cell>
          <cell r="E643" t="str">
            <v>Santa Fe 2.4 Lts., CM F/L Dohc Station Wagon 5P 4WD T/A Motor Otto</v>
          </cell>
          <cell r="I643">
            <v>2</v>
          </cell>
          <cell r="J643" t="str">
            <v>N/A</v>
          </cell>
          <cell r="K643" t="str">
            <v>N/A</v>
          </cell>
          <cell r="L643" t="str">
            <v>N/A</v>
          </cell>
          <cell r="M643" t="str">
            <v>N/A</v>
          </cell>
          <cell r="N643" t="str">
            <v>N/A</v>
          </cell>
          <cell r="O643" t="str">
            <v>N/A</v>
          </cell>
          <cell r="P643" t="str">
            <v>A</v>
          </cell>
        </row>
        <row r="644">
          <cell r="A644">
            <v>639</v>
          </cell>
          <cell r="B644">
            <v>40310</v>
          </cell>
          <cell r="C644" t="str">
            <v>Automóvil</v>
          </cell>
          <cell r="D644" t="str">
            <v>Nissan M</v>
          </cell>
          <cell r="E644" t="str">
            <v>Murano 3.5 Lts., DOHC Station Wagon 5P AWD Motor Otto</v>
          </cell>
          <cell r="I644">
            <v>6</v>
          </cell>
          <cell r="J644" t="str">
            <v>N/A</v>
          </cell>
          <cell r="K644" t="str">
            <v>N/A</v>
          </cell>
          <cell r="L644" t="str">
            <v>N/A</v>
          </cell>
          <cell r="M644" t="str">
            <v>N/A</v>
          </cell>
          <cell r="N644" t="str">
            <v>N/A</v>
          </cell>
          <cell r="O644" t="str">
            <v>N/A</v>
          </cell>
          <cell r="P644" t="str">
            <v>A</v>
          </cell>
        </row>
        <row r="645">
          <cell r="A645">
            <v>640</v>
          </cell>
          <cell r="B645">
            <v>40315</v>
          </cell>
          <cell r="C645" t="str">
            <v>Automóvil</v>
          </cell>
          <cell r="D645" t="str">
            <v>Suzuki</v>
          </cell>
          <cell r="E645" t="str">
            <v>SX4 1.6 Lts., DOHC Hatch back 5P AWD Motor Otto</v>
          </cell>
          <cell r="I645">
            <v>6</v>
          </cell>
          <cell r="J645" t="str">
            <v>N/A</v>
          </cell>
          <cell r="K645" t="str">
            <v>N/A</v>
          </cell>
          <cell r="L645" t="str">
            <v>N/A</v>
          </cell>
          <cell r="M645" t="str">
            <v>N/A</v>
          </cell>
          <cell r="N645" t="str">
            <v>N/A</v>
          </cell>
          <cell r="O645" t="str">
            <v>N/A</v>
          </cell>
          <cell r="P645" t="str">
            <v>A</v>
          </cell>
        </row>
        <row r="646">
          <cell r="A646">
            <v>641</v>
          </cell>
          <cell r="B646">
            <v>40316</v>
          </cell>
          <cell r="C646" t="str">
            <v>Automóvil</v>
          </cell>
          <cell r="D646" t="str">
            <v>Ssangyong</v>
          </cell>
          <cell r="E646" t="str">
            <v>Action Sport 2.0 Lts., DOHC Pick Up 4P 4x4 Motor Diesel</v>
          </cell>
          <cell r="I646">
            <v>12</v>
          </cell>
          <cell r="J646" t="str">
            <v>N/A</v>
          </cell>
          <cell r="K646" t="str">
            <v>N/A</v>
          </cell>
          <cell r="L646" t="str">
            <v>N/A</v>
          </cell>
          <cell r="M646" t="str">
            <v>N/A</v>
          </cell>
          <cell r="N646" t="str">
            <v>N/A</v>
          </cell>
          <cell r="O646" t="str">
            <v>N/A</v>
          </cell>
          <cell r="P646" t="str">
            <v>A</v>
          </cell>
        </row>
        <row r="647">
          <cell r="A647">
            <v>642</v>
          </cell>
          <cell r="B647">
            <v>40336</v>
          </cell>
          <cell r="C647" t="str">
            <v>Automóvil</v>
          </cell>
          <cell r="D647" t="str">
            <v>Subaru</v>
          </cell>
          <cell r="E647" t="str">
            <v>Legacy 2.0 Lts., DOHC TW Sedán 4P AWD T/A motor Otto</v>
          </cell>
          <cell r="I647">
            <v>5</v>
          </cell>
          <cell r="J647" t="str">
            <v>N/A</v>
          </cell>
          <cell r="K647" t="str">
            <v>N/A</v>
          </cell>
          <cell r="L647" t="str">
            <v>N/A</v>
          </cell>
          <cell r="M647" t="str">
            <v>N/A</v>
          </cell>
          <cell r="N647" t="str">
            <v>N/A</v>
          </cell>
          <cell r="O647" t="str">
            <v>N/A</v>
          </cell>
          <cell r="P647" t="str">
            <v>A</v>
          </cell>
        </row>
        <row r="648">
          <cell r="A648">
            <v>643</v>
          </cell>
          <cell r="B648">
            <v>40347</v>
          </cell>
          <cell r="C648" t="str">
            <v>Automóvil</v>
          </cell>
          <cell r="D648" t="str">
            <v>Samsung</v>
          </cell>
          <cell r="E648" t="str">
            <v>SM3 1.6 Lts., DOHC Sedan 4P T/A Motor Otto</v>
          </cell>
          <cell r="I648">
            <v>34</v>
          </cell>
          <cell r="J648">
            <v>0.48</v>
          </cell>
          <cell r="K648">
            <v>0.06</v>
          </cell>
          <cell r="L648">
            <v>0.01</v>
          </cell>
          <cell r="M648">
            <v>0.05</v>
          </cell>
          <cell r="N648">
            <v>0.06999999999999999</v>
          </cell>
          <cell r="P648" t="str">
            <v>A</v>
          </cell>
        </row>
        <row r="649">
          <cell r="A649">
            <v>644</v>
          </cell>
          <cell r="B649">
            <v>40350</v>
          </cell>
          <cell r="C649" t="str">
            <v>Automóvil</v>
          </cell>
          <cell r="D649" t="str">
            <v>Chrysler</v>
          </cell>
          <cell r="E649" t="str">
            <v>Sebring 2.7 Lts., LX DOHC Convertible 2P T/A Motor Otto</v>
          </cell>
          <cell r="I649">
            <v>5</v>
          </cell>
          <cell r="J649">
            <v>0.532</v>
          </cell>
          <cell r="K649">
            <v>0.065</v>
          </cell>
          <cell r="L649">
            <v>0.01</v>
          </cell>
          <cell r="M649">
            <v>0.052</v>
          </cell>
          <cell r="N649">
            <v>0.075</v>
          </cell>
          <cell r="P649" t="str">
            <v>A</v>
          </cell>
        </row>
        <row r="650">
          <cell r="A650">
            <v>645</v>
          </cell>
          <cell r="B650">
            <v>40330</v>
          </cell>
          <cell r="C650" t="str">
            <v>Automóvil</v>
          </cell>
          <cell r="D650" t="str">
            <v>Fiat</v>
          </cell>
          <cell r="E650" t="str">
            <v>Fiorino Fire 8v Furgón 4P T/M Motor Otto</v>
          </cell>
          <cell r="I650">
            <v>12</v>
          </cell>
          <cell r="J650">
            <v>0.1543</v>
          </cell>
          <cell r="K650">
            <v>0.0286</v>
          </cell>
          <cell r="L650">
            <v>0.1653</v>
          </cell>
          <cell r="M650">
            <v>0.0252</v>
          </cell>
          <cell r="N650">
            <v>0.19390000000000002</v>
          </cell>
          <cell r="P650" t="str">
            <v>A</v>
          </cell>
        </row>
        <row r="651">
          <cell r="A651">
            <v>646</v>
          </cell>
          <cell r="B651">
            <v>40354</v>
          </cell>
          <cell r="C651" t="str">
            <v>Automóvil</v>
          </cell>
          <cell r="D651" t="str">
            <v>Kia</v>
          </cell>
          <cell r="E651" t="str">
            <v>Carnival VQ 2.7 Lts., V6 Minivan  T/A Motor Otto</v>
          </cell>
          <cell r="I651">
            <v>6</v>
          </cell>
          <cell r="J651">
            <v>1.1772</v>
          </cell>
          <cell r="K651">
            <v>0.112</v>
          </cell>
          <cell r="L651">
            <v>0.0479</v>
          </cell>
          <cell r="M651">
            <v>0.0972</v>
          </cell>
          <cell r="N651">
            <v>0.1599</v>
          </cell>
          <cell r="P651" t="str">
            <v>A</v>
          </cell>
        </row>
        <row r="652">
          <cell r="A652">
            <v>647</v>
          </cell>
          <cell r="B652">
            <v>40361</v>
          </cell>
          <cell r="C652" t="str">
            <v>Automóvil</v>
          </cell>
          <cell r="D652" t="str">
            <v>Volkswagen</v>
          </cell>
          <cell r="E652" t="str">
            <v>Bora 2,0 Lts., SOHC Sedán 4P. Motor CBP T/A Motor Otto</v>
          </cell>
          <cell r="I652">
            <v>3</v>
          </cell>
          <cell r="J652">
            <v>0.295</v>
          </cell>
          <cell r="K652">
            <v>0.0644</v>
          </cell>
          <cell r="L652">
            <v>0.0041</v>
          </cell>
          <cell r="M652">
            <v>0.0569</v>
          </cell>
          <cell r="N652">
            <v>0.0685</v>
          </cell>
          <cell r="P652" t="str">
            <v>A</v>
          </cell>
        </row>
        <row r="653">
          <cell r="A653">
            <v>648</v>
          </cell>
          <cell r="B653">
            <v>40400</v>
          </cell>
          <cell r="C653" t="str">
            <v>Automóvil</v>
          </cell>
          <cell r="D653" t="str">
            <v>Chevrolet</v>
          </cell>
          <cell r="E653" t="str">
            <v>Spark LT 1,0 SOHC Hatch Back 5P. T/M Motor Otto</v>
          </cell>
          <cell r="I653">
            <v>38</v>
          </cell>
          <cell r="J653">
            <v>0.3165</v>
          </cell>
          <cell r="K653">
            <v>0.0141</v>
          </cell>
          <cell r="L653">
            <v>0.0124</v>
          </cell>
          <cell r="M653">
            <v>0.0126</v>
          </cell>
          <cell r="N653">
            <v>0.0265</v>
          </cell>
          <cell r="P653" t="str">
            <v>A</v>
          </cell>
        </row>
        <row r="654">
          <cell r="A654">
            <v>649</v>
          </cell>
          <cell r="B654">
            <v>40403</v>
          </cell>
          <cell r="C654" t="str">
            <v>Automóvil</v>
          </cell>
          <cell r="D654" t="str">
            <v>Suzuki</v>
          </cell>
          <cell r="E654" t="str">
            <v>Alto 800 0,8 SOHC Hatch Back 5P. T/M Motor Otto</v>
          </cell>
          <cell r="I654">
            <v>56</v>
          </cell>
          <cell r="J654">
            <v>0.4692</v>
          </cell>
          <cell r="K654">
            <v>0.031</v>
          </cell>
          <cell r="L654">
            <v>0.0059</v>
          </cell>
          <cell r="M654">
            <v>0.0262</v>
          </cell>
          <cell r="N654">
            <v>0.0369</v>
          </cell>
          <cell r="P654" t="str">
            <v>A</v>
          </cell>
        </row>
        <row r="655">
          <cell r="A655">
            <v>650</v>
          </cell>
          <cell r="B655" t="str">
            <v>17-08-201</v>
          </cell>
          <cell r="C655" t="str">
            <v>Automóvil</v>
          </cell>
          <cell r="D655" t="str">
            <v>Ford</v>
          </cell>
          <cell r="E655" t="str">
            <v>Ranger Limited 2.3 Lts., DOHC Pick Up Doble cabina 4P T/M Motor Otto</v>
          </cell>
          <cell r="I655">
            <v>7</v>
          </cell>
          <cell r="J655">
            <v>0.3837</v>
          </cell>
          <cell r="K655">
            <v>0.0951</v>
          </cell>
          <cell r="L655">
            <v>0.0327</v>
          </cell>
          <cell r="M655">
            <v>0.0703</v>
          </cell>
          <cell r="N655">
            <v>0.1278</v>
          </cell>
          <cell r="P655" t="str">
            <v>A</v>
          </cell>
        </row>
        <row r="656">
          <cell r="A656">
            <v>651</v>
          </cell>
          <cell r="B656">
            <v>40410</v>
          </cell>
          <cell r="C656" t="str">
            <v>Automóvil</v>
          </cell>
          <cell r="D656" t="str">
            <v>Dodge</v>
          </cell>
          <cell r="E656" t="str">
            <v>Caliber STX 2.0 Lts., 16V DOHC Hatch Back 5P T/A Motor Otto</v>
          </cell>
          <cell r="I656">
            <v>2</v>
          </cell>
          <cell r="J656">
            <v>0.7567</v>
          </cell>
          <cell r="K656">
            <v>0.0457</v>
          </cell>
          <cell r="L656">
            <v>0.0027</v>
          </cell>
          <cell r="M656">
            <v>0.00392</v>
          </cell>
          <cell r="N656">
            <v>0.0484</v>
          </cell>
          <cell r="P656" t="str">
            <v>A</v>
          </cell>
        </row>
        <row r="657">
          <cell r="A657">
            <v>652</v>
          </cell>
          <cell r="B657">
            <v>40414</v>
          </cell>
          <cell r="C657" t="str">
            <v>Automóvil</v>
          </cell>
          <cell r="D657" t="str">
            <v>Mazda</v>
          </cell>
          <cell r="E657" t="str">
            <v>CX-7 2.5 Lts., DOHC Wagon 5P 4x2 T/A Motor Otto</v>
          </cell>
          <cell r="I657">
            <v>4</v>
          </cell>
          <cell r="J657">
            <v>0.4491</v>
          </cell>
          <cell r="K657">
            <v>0.0395</v>
          </cell>
          <cell r="L657">
            <v>0.0034</v>
          </cell>
          <cell r="M657">
            <v>0.0345</v>
          </cell>
          <cell r="N657">
            <v>0.0429</v>
          </cell>
          <cell r="P657" t="str">
            <v>A</v>
          </cell>
        </row>
        <row r="658">
          <cell r="A658">
            <v>653</v>
          </cell>
          <cell r="B658">
            <v>40417</v>
          </cell>
          <cell r="C658" t="str">
            <v>Automóvil</v>
          </cell>
          <cell r="D658" t="str">
            <v>Mitsubish</v>
          </cell>
          <cell r="E658" t="str">
            <v>Montero Sport 3.0 lts., DOHC Jeep 5P 4x2 T/M Motor Otto</v>
          </cell>
          <cell r="I658">
            <v>3</v>
          </cell>
          <cell r="J658">
            <v>1.63908</v>
          </cell>
          <cell r="K658">
            <v>1.04</v>
          </cell>
          <cell r="L658">
            <v>0.04961</v>
          </cell>
          <cell r="M658">
            <v>0.0923</v>
          </cell>
          <cell r="N658">
            <v>1.08961</v>
          </cell>
          <cell r="P658" t="str">
            <v>A</v>
          </cell>
        </row>
        <row r="659">
          <cell r="A659">
            <v>654</v>
          </cell>
          <cell r="B659">
            <v>40424</v>
          </cell>
          <cell r="C659" t="str">
            <v>Automóvil</v>
          </cell>
          <cell r="D659" t="str">
            <v>Mercedes Benz</v>
          </cell>
          <cell r="E659" t="str">
            <v>E500 5.5 Lts., DOHC Sedán 4P T/A Motor Otto</v>
          </cell>
          <cell r="I659">
            <v>8</v>
          </cell>
          <cell r="J659">
            <v>0.18024</v>
          </cell>
          <cell r="K659">
            <v>0.03562</v>
          </cell>
          <cell r="L659">
            <v>0.01298</v>
          </cell>
          <cell r="M659">
            <v>0.05642</v>
          </cell>
          <cell r="N659">
            <v>0.0486</v>
          </cell>
          <cell r="P659" t="str">
            <v>A</v>
          </cell>
        </row>
        <row r="660">
          <cell r="A660">
            <v>655</v>
          </cell>
          <cell r="B660">
            <v>40428</v>
          </cell>
          <cell r="C660" t="str">
            <v>Automóvil</v>
          </cell>
          <cell r="D660" t="str">
            <v>Honda</v>
          </cell>
          <cell r="E660" t="str">
            <v>Fit 1.3 Lts LX SOHC Hatch Back 5P T/M Motor Otto</v>
          </cell>
          <cell r="I660">
            <v>4</v>
          </cell>
          <cell r="J660">
            <v>0.26784</v>
          </cell>
          <cell r="K660">
            <v>0.03562</v>
          </cell>
          <cell r="L660">
            <v>0.01012</v>
          </cell>
          <cell r="M660">
            <v>0.03042</v>
          </cell>
          <cell r="N660">
            <v>0.04574</v>
          </cell>
          <cell r="P660" t="str">
            <v>A</v>
          </cell>
        </row>
        <row r="661">
          <cell r="A661">
            <v>656</v>
          </cell>
          <cell r="B661">
            <v>40431</v>
          </cell>
          <cell r="C661" t="str">
            <v>Automóvil</v>
          </cell>
          <cell r="D661" t="str">
            <v>Nissan</v>
          </cell>
          <cell r="E661" t="str">
            <v>D22 2.4 Lts., DOHC ^Pick Up Doble Cabina 4P T/M Motor Otto</v>
          </cell>
          <cell r="I661">
            <v>6</v>
          </cell>
          <cell r="J661">
            <v>1.07628</v>
          </cell>
          <cell r="K661">
            <v>0.03084</v>
          </cell>
          <cell r="L661">
            <v>0.04631</v>
          </cell>
          <cell r="M661">
            <v>0.02497</v>
          </cell>
          <cell r="N661">
            <v>0.07715</v>
          </cell>
          <cell r="P661" t="str">
            <v>A</v>
          </cell>
        </row>
        <row r="662">
          <cell r="A662">
            <v>657</v>
          </cell>
          <cell r="B662">
            <v>40435</v>
          </cell>
          <cell r="C662" t="str">
            <v>Automóvil</v>
          </cell>
          <cell r="D662" t="str">
            <v>Hyundai</v>
          </cell>
          <cell r="E662" t="str">
            <v>Elantra HD 1.6 Lts., DOHC Sedán 4P T/M Motor Otto</v>
          </cell>
          <cell r="I662">
            <v>3</v>
          </cell>
          <cell r="J662">
            <v>0.27888</v>
          </cell>
          <cell r="K662">
            <v>0.6968</v>
          </cell>
          <cell r="L662">
            <v>0.03674</v>
          </cell>
          <cell r="M662">
            <v>0.06253</v>
          </cell>
          <cell r="N662">
            <v>0.73354</v>
          </cell>
          <cell r="P662" t="str">
            <v>A</v>
          </cell>
        </row>
        <row r="663">
          <cell r="A663">
            <v>658</v>
          </cell>
          <cell r="B663">
            <v>40442</v>
          </cell>
          <cell r="C663" t="str">
            <v>Automóvil</v>
          </cell>
          <cell r="D663" t="str">
            <v>Citroen</v>
          </cell>
          <cell r="E663" t="str">
            <v>C4 1.6 Lts., DOHC Hatchback 5P., T/M, Motor Otto.</v>
          </cell>
          <cell r="I663">
            <v>12</v>
          </cell>
          <cell r="J663">
            <v>0.55872</v>
          </cell>
          <cell r="K663">
            <v>0.04644</v>
          </cell>
          <cell r="L663">
            <v>0.00996</v>
          </cell>
          <cell r="N663">
            <v>0.056400000000000006</v>
          </cell>
          <cell r="P663" t="str">
            <v>A</v>
          </cell>
        </row>
        <row r="664">
          <cell r="A664">
            <v>659</v>
          </cell>
          <cell r="B664">
            <v>40445</v>
          </cell>
          <cell r="C664" t="str">
            <v>Automóvil</v>
          </cell>
          <cell r="D664" t="str">
            <v>Peugeot</v>
          </cell>
          <cell r="E664" t="str">
            <v>Expert 1.6 Lts., Hdi DOHC 5P T/M Motor Diesel</v>
          </cell>
          <cell r="I664">
            <v>9</v>
          </cell>
          <cell r="J664" t="str">
            <v>N/M</v>
          </cell>
          <cell r="K664" t="str">
            <v>N/M</v>
          </cell>
          <cell r="L664" t="str">
            <v>N/M</v>
          </cell>
          <cell r="M664" t="str">
            <v>N/M</v>
          </cell>
          <cell r="N664" t="str">
            <v>N/M</v>
          </cell>
          <cell r="O664" t="str">
            <v>N/M</v>
          </cell>
          <cell r="P664"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1606"/>
  <sheetViews>
    <sheetView showGridLines="0" tabSelected="1" zoomScalePageLayoutView="0" workbookViewId="0" topLeftCell="A1">
      <pane ySplit="4" topLeftCell="A1579" activePane="bottomLeft" state="frozen"/>
      <selection pane="topLeft" activeCell="A1" sqref="A1"/>
      <selection pane="bottomLeft" activeCell="F1610" sqref="F1610"/>
    </sheetView>
  </sheetViews>
  <sheetFormatPr defaultColWidth="11.421875" defaultRowHeight="12.75"/>
  <cols>
    <col min="1" max="1" width="8.7109375" style="0" customWidth="1"/>
    <col min="2" max="2" width="5.7109375" style="0" customWidth="1"/>
    <col min="3" max="3" width="11.8515625" style="61" bestFit="1" customWidth="1"/>
    <col min="4" max="4" width="14.7109375" style="0" customWidth="1"/>
    <col min="5" max="5" width="14.57421875" style="4" bestFit="1" customWidth="1"/>
    <col min="6" max="6" width="67.8515625" style="0" customWidth="1"/>
    <col min="7" max="7" width="69.7109375" style="5" customWidth="1"/>
  </cols>
  <sheetData>
    <row r="1" ht="12.75" customHeight="1"/>
    <row r="2" spans="2:7" ht="25.5" customHeight="1">
      <c r="B2" s="70" t="s">
        <v>0</v>
      </c>
      <c r="C2" s="71"/>
      <c r="D2" s="71"/>
      <c r="E2" s="71"/>
      <c r="F2" s="71"/>
      <c r="G2" s="72"/>
    </row>
    <row r="3" spans="2:7" ht="25.5" customHeight="1">
      <c r="B3" s="73"/>
      <c r="C3" s="74"/>
      <c r="D3" s="74"/>
      <c r="E3" s="74"/>
      <c r="F3" s="74"/>
      <c r="G3" s="75"/>
    </row>
    <row r="4" spans="2:7" ht="25.5" customHeight="1">
      <c r="B4" s="64" t="s">
        <v>1</v>
      </c>
      <c r="C4" s="64" t="s">
        <v>2</v>
      </c>
      <c r="D4" s="64" t="s">
        <v>3</v>
      </c>
      <c r="E4" s="76" t="s">
        <v>4</v>
      </c>
      <c r="F4" s="76"/>
      <c r="G4" s="64" t="s">
        <v>5</v>
      </c>
    </row>
    <row r="5" spans="2:7" s="62" customFormat="1" ht="12.75" customHeight="1">
      <c r="B5" s="10">
        <v>1</v>
      </c>
      <c r="C5" s="60">
        <f>VLOOKUP($B$5,'[1]Conformidad'!A$6:$S1300,2)</f>
        <v>36299</v>
      </c>
      <c r="D5" s="12" t="str">
        <f>VLOOKUP($B$5,'[1]Conformidad'!A$6:$S583,3)</f>
        <v>Automóvil</v>
      </c>
      <c r="E5" s="13" t="str">
        <f>VLOOKUP(B5,'[1]Conformidad'!A6:T583,4)</f>
        <v>Daewoo</v>
      </c>
      <c r="F5" s="12" t="str">
        <f>VLOOKUP(B5,'[1]Conformidad'!A6:U583,5)</f>
        <v>Lanos 1.5 Lts., 4P. T/M, Motor Otto.</v>
      </c>
      <c r="G5" s="49" t="s">
        <v>6</v>
      </c>
    </row>
    <row r="6" spans="2:7" s="62" customFormat="1" ht="12.75" customHeight="1">
      <c r="B6" s="10">
        <v>2</v>
      </c>
      <c r="C6" s="60">
        <f>VLOOKUP($B6,'[1]Conformidad'!A$6:$S1300,2)</f>
        <v>36306</v>
      </c>
      <c r="D6" s="12" t="str">
        <f>VLOOKUP($B6,'[1]Conformidad'!A$6:$S1574,3)</f>
        <v>Automóvil</v>
      </c>
      <c r="E6" s="13" t="str">
        <f>VLOOKUP(B6,'[1]Conformidad'!A7:T584,4)</f>
        <v>Nissan</v>
      </c>
      <c r="F6" s="12" t="str">
        <f>VLOOKUP(B6,'[1]Conformidad'!$A$6:$U$1574,5)</f>
        <v>Sentra V 16 1.6 Lts.,Sedán Serie B-13 T/M, Motor Otto.</v>
      </c>
      <c r="G6" s="49" t="s">
        <v>6</v>
      </c>
    </row>
    <row r="7" spans="2:7" s="62" customFormat="1" ht="12.75" customHeight="1">
      <c r="B7" s="10">
        <v>3</v>
      </c>
      <c r="C7" s="60">
        <f>VLOOKUP($B7,'[1]Conformidad'!A$6:$S1301,2)</f>
        <v>36312</v>
      </c>
      <c r="D7" s="12" t="str">
        <f>VLOOKUP($B7,'[1]Conformidad'!A$6:$S1575,3)</f>
        <v>Automóvil</v>
      </c>
      <c r="E7" s="13" t="str">
        <f>VLOOKUP(B7,'[1]Conformidad'!A8:T585,4)</f>
        <v>Hyundai</v>
      </c>
      <c r="F7" s="12" t="str">
        <f>VLOOKUP(B7,'[1]Conformidad'!$A$6:$U$1574,5)</f>
        <v>Accent 1.5 Lts., Sedan 4P. T/M, Motor Otto.</v>
      </c>
      <c r="G7" s="49" t="s">
        <v>6</v>
      </c>
    </row>
    <row r="8" spans="2:7" s="62" customFormat="1" ht="12.75" customHeight="1">
      <c r="B8" s="10">
        <v>4</v>
      </c>
      <c r="C8" s="60">
        <f>VLOOKUP($B8,'[1]Conformidad'!A$6:$S1302,2)</f>
        <v>36319</v>
      </c>
      <c r="D8" s="12" t="str">
        <f>VLOOKUP($B8,'[1]Conformidad'!A$6:$S1576,3)</f>
        <v>Automóvil</v>
      </c>
      <c r="E8" s="13" t="str">
        <f>VLOOKUP(B8,'[1]Conformidad'!A9:T586,4)</f>
        <v>Suzuki</v>
      </c>
      <c r="F8" s="12" t="str">
        <f>VLOOKUP(B8,'[1]Conformidad'!$A$6:$U$1574,5)</f>
        <v>Baleno GLX 1.6 Lts.,Sedán 4P. T/M, Motor Otto.</v>
      </c>
      <c r="G8" s="49" t="s">
        <v>6</v>
      </c>
    </row>
    <row r="9" spans="2:7" s="62" customFormat="1" ht="12.75" customHeight="1">
      <c r="B9" s="10">
        <v>5</v>
      </c>
      <c r="C9" s="60">
        <f>VLOOKUP($B9,'[1]Conformidad'!A$6:$S1303,2)</f>
        <v>36327</v>
      </c>
      <c r="D9" s="12" t="str">
        <f>VLOOKUP($B9,'[1]Conformidad'!A$6:$S1577,3)</f>
        <v>Automóvil</v>
      </c>
      <c r="E9" s="13" t="str">
        <f>VLOOKUP(B9,'[1]Conformidad'!A10:T587,4)</f>
        <v>Nissan</v>
      </c>
      <c r="F9" s="12" t="str">
        <f>VLOOKUP(B9,'[1]Conformidad'!$A$6:$U$1574,5)</f>
        <v>Sentra II 1.6 Lts., Sedán 4P.T/M, Motor Otto.</v>
      </c>
      <c r="G9" s="49" t="s">
        <v>6</v>
      </c>
    </row>
    <row r="10" spans="2:7" s="62" customFormat="1" ht="12.75" customHeight="1">
      <c r="B10" s="10">
        <v>6</v>
      </c>
      <c r="C10" s="60">
        <f>VLOOKUP($B10,'[1]Conformidad'!A$6:$S1304,2)</f>
        <v>36335</v>
      </c>
      <c r="D10" s="12" t="str">
        <f>VLOOKUP($B10,'[1]Conformidad'!A$6:$S1578,3)</f>
        <v>Automóvil</v>
      </c>
      <c r="E10" s="13" t="str">
        <f>VLOOKUP(B10,'[1]Conformidad'!A11:T588,4)</f>
        <v>Kia</v>
      </c>
      <c r="F10" s="12" t="str">
        <f>VLOOKUP(B10,'[1]Conformidad'!$A$6:$U$1574,5)</f>
        <v>Avella II GLi 1.3 Lts.,Sedán 4P.T/M, Motor Otto.</v>
      </c>
      <c r="G10" s="49" t="s">
        <v>6</v>
      </c>
    </row>
    <row r="11" spans="2:7" s="62" customFormat="1" ht="12.75" customHeight="1">
      <c r="B11" s="10">
        <v>7</v>
      </c>
      <c r="C11" s="60">
        <f>VLOOKUP($B11,'[1]Conformidad'!A$6:$S1305,2)</f>
        <v>36342</v>
      </c>
      <c r="D11" s="12" t="str">
        <f>VLOOKUP($B11,'[1]Conformidad'!A$6:$S1579,3)</f>
        <v>Automóvil</v>
      </c>
      <c r="E11" s="13" t="str">
        <f>VLOOKUP(B11,'[1]Conformidad'!A12:T589,4)</f>
        <v>Toyota</v>
      </c>
      <c r="F11" s="12" t="str">
        <f>VLOOKUP(B11,'[1]Conformidad'!$A$6:$U$1574,5)</f>
        <v>Tercel 1.5 Lts., Sedán 4P. T/M, Motor Otto.</v>
      </c>
      <c r="G11" s="49" t="s">
        <v>6</v>
      </c>
    </row>
    <row r="12" spans="2:8" s="62" customFormat="1" ht="12.75" customHeight="1">
      <c r="B12" s="10">
        <v>8</v>
      </c>
      <c r="C12" s="60">
        <f>VLOOKUP($B12,'[1]Conformidad'!A$6:$S1306,2)</f>
        <v>36355</v>
      </c>
      <c r="D12" s="12" t="str">
        <f>VLOOKUP($B12,'[1]Conformidad'!A$6:$S1580,3)</f>
        <v>Automóvil</v>
      </c>
      <c r="E12" s="13" t="str">
        <f>VLOOKUP(B12,'[1]Conformidad'!A13:T590,4)</f>
        <v>Chevrolet</v>
      </c>
      <c r="F12" s="12" t="str">
        <f>VLOOKUP(B12,'[1]Conformidad'!$A$6:$U$1574,5)</f>
        <v>Corsa Extra 1.6 Lts.,Sedan 4P. T/M, Motor Otto.</v>
      </c>
      <c r="G12" s="49" t="s">
        <v>6</v>
      </c>
      <c r="H12" s="63"/>
    </row>
    <row r="13" spans="2:7" s="62" customFormat="1" ht="52.5">
      <c r="B13" s="10">
        <v>9</v>
      </c>
      <c r="C13" s="60">
        <f>VLOOKUP($B13,'[1]Conformidad'!A$6:$S1307,2)</f>
        <v>36369</v>
      </c>
      <c r="D13" s="12" t="str">
        <f>VLOOKUP($B13,'[1]Conformidad'!A$6:$S1581,3)</f>
        <v>Automóvil</v>
      </c>
      <c r="E13" s="13" t="str">
        <f>VLOOKUP(B13,'[1]Conformidad'!A14:T591,4)</f>
        <v>Hyundai</v>
      </c>
      <c r="F13" s="12" t="str">
        <f>VLOOKUP(B13,'[1]Conformidad'!$A$6:$U$1574,5)</f>
        <v>H-100 Grace Van 2.5 Lts. Furgón Super Turbo T/M, Motor Diesel.</v>
      </c>
      <c r="G13" s="50" t="s">
        <v>1096</v>
      </c>
    </row>
    <row r="14" spans="2:7" s="62" customFormat="1" ht="12.75" customHeight="1">
      <c r="B14" s="10">
        <v>10</v>
      </c>
      <c r="C14" s="60">
        <f>VLOOKUP($B14,'[1]Conformidad'!A$6:$S1308,2)</f>
        <v>36479</v>
      </c>
      <c r="D14" s="12" t="str">
        <f>VLOOKUP($B14,'[1]Conformidad'!A$6:$S1582,3)</f>
        <v>Automóvil</v>
      </c>
      <c r="E14" s="13" t="str">
        <f>VLOOKUP(B14,'[1]Conformidad'!A15:T592,4)</f>
        <v>Hyundai</v>
      </c>
      <c r="F14" s="12" t="str">
        <f>VLOOKUP(B14,'[1]Conformidad'!$A$6:$U$1574,5)</f>
        <v>H-100 Grace Van 2.5 Lts. Furgón  Super Turbo T/M, Motor Diesel.</v>
      </c>
      <c r="G14" s="49" t="s">
        <v>6</v>
      </c>
    </row>
    <row r="15" spans="2:7" s="62" customFormat="1" ht="12.75" customHeight="1">
      <c r="B15" s="10">
        <v>11</v>
      </c>
      <c r="C15" s="60">
        <f>VLOOKUP($B15,'[1]Conformidad'!A$6:$S1309,2)</f>
        <v>36391</v>
      </c>
      <c r="D15" s="12" t="str">
        <f>VLOOKUP($B15,'[1]Conformidad'!A$6:$S1583,3)</f>
        <v>Automóvil</v>
      </c>
      <c r="E15" s="13" t="str">
        <f>VLOOKUP(B15,'[1]Conformidad'!A16:T593,4)</f>
        <v>Chevrolet</v>
      </c>
      <c r="F15" s="12" t="str">
        <f>VLOOKUP(B15,'[1]Conformidad'!$A$6:$U$1574,5)</f>
        <v>LUV 2.2 Lts., Cabina Simple T/M, Motor Otto. </v>
      </c>
      <c r="G15" s="49" t="s">
        <v>6</v>
      </c>
    </row>
    <row r="16" spans="2:7" s="62" customFormat="1" ht="63">
      <c r="B16" s="10">
        <v>12</v>
      </c>
      <c r="C16" s="60">
        <f>VLOOKUP($B16,'[1]Conformidad'!A$6:$S1310,2)</f>
        <v>36398</v>
      </c>
      <c r="D16" s="12" t="str">
        <f>VLOOKUP($B16,'[1]Conformidad'!A$6:$S1584,3)</f>
        <v>Automóvil</v>
      </c>
      <c r="E16" s="13" t="str">
        <f>VLOOKUP(B16,'[1]Conformidad'!A17:T594,4)</f>
        <v>Kia</v>
      </c>
      <c r="F16" s="12" t="str">
        <f>VLOOKUP(B16,'[1]Conformidad'!$A$6:$U$1574,5)</f>
        <v>Besta Cargo Van 2.7 Lts.,Furgón 4P.Diesel T/M.</v>
      </c>
      <c r="G16" s="50" t="s">
        <v>1097</v>
      </c>
    </row>
    <row r="17" spans="2:7" s="62" customFormat="1" ht="12.75" customHeight="1">
      <c r="B17" s="10">
        <v>13</v>
      </c>
      <c r="C17" s="60">
        <f>VLOOKUP($B17,'[1]Conformidad'!A$6:$S1311,2)</f>
        <v>36488</v>
      </c>
      <c r="D17" s="12" t="str">
        <f>VLOOKUP($B17,'[1]Conformidad'!A$6:$S1585,3)</f>
        <v>Automóvil</v>
      </c>
      <c r="E17" s="13" t="str">
        <f>VLOOKUP(B17,'[1]Conformidad'!A18:T595,4)</f>
        <v>Kia</v>
      </c>
      <c r="F17" s="12" t="str">
        <f>VLOOKUP(B17,'[1]Conformidad'!$A$6:$U$1574,5)</f>
        <v>Besta Cargo Van 2.7 Lts.T/M, Motor Diesel.</v>
      </c>
      <c r="G17" s="49" t="s">
        <v>6</v>
      </c>
    </row>
    <row r="18" spans="2:7" s="62" customFormat="1" ht="12.75" customHeight="1">
      <c r="B18" s="10">
        <v>14</v>
      </c>
      <c r="C18" s="60">
        <f>VLOOKUP($B18,'[1]Conformidad'!A$6:$S1312,2)</f>
        <v>36433</v>
      </c>
      <c r="D18" s="12" t="str">
        <f>VLOOKUP($B18,'[1]Conformidad'!A$6:$S1586,3)</f>
        <v>Automóvil</v>
      </c>
      <c r="E18" s="13" t="str">
        <f>VLOOKUP(B18,'[1]Conformidad'!A19:T596,4)</f>
        <v>Ford</v>
      </c>
      <c r="F18" s="12" t="str">
        <f>VLOOKUP(B18,'[1]Conformidad'!$A$6:$U$1574,5)</f>
        <v>Ranger Splash 3.0 Lts.,Sup. Cab. 2P T/M, Motor Otto.</v>
      </c>
      <c r="G18" s="49" t="s">
        <v>6</v>
      </c>
    </row>
    <row r="19" spans="2:7" s="62" customFormat="1" ht="63">
      <c r="B19" s="10">
        <v>15</v>
      </c>
      <c r="C19" s="60">
        <f>VLOOKUP($B19,'[1]Conformidad'!A$6:$S1313,2)</f>
        <v>36447</v>
      </c>
      <c r="D19" s="12" t="str">
        <f>VLOOKUP($B19,'[1]Conformidad'!A$6:$S1587,3)</f>
        <v>Automóvil</v>
      </c>
      <c r="E19" s="13" t="str">
        <f>VLOOKUP(B19,'[1]Conformidad'!A20:T597,4)</f>
        <v>Peugeot </v>
      </c>
      <c r="F19" s="12" t="str">
        <f>VLOOKUP(B19,'[1]Conformidad'!$A$6:$U$1574,5)</f>
        <v>Partner 1.9 Lts., Furgón 4P. Diesel T/M.</v>
      </c>
      <c r="G19" s="50" t="s">
        <v>1098</v>
      </c>
    </row>
    <row r="20" spans="2:7" s="62" customFormat="1" ht="12.75" customHeight="1">
      <c r="B20" s="10">
        <v>16</v>
      </c>
      <c r="C20" s="60">
        <f>VLOOKUP($B20,'[1]Conformidad'!A$6:$S1314,2)</f>
        <v>36544</v>
      </c>
      <c r="D20" s="12" t="str">
        <f>VLOOKUP($B20,'[1]Conformidad'!A$6:$S1588,3)</f>
        <v>Automóvil</v>
      </c>
      <c r="E20" s="13" t="str">
        <f>VLOOKUP(B20,'[1]Conformidad'!A21:T598,4)</f>
        <v>Peugeot </v>
      </c>
      <c r="F20" s="12" t="str">
        <f>VLOOKUP(B20,'[1]Conformidad'!$A$6:$U$1574,5)</f>
        <v>Partner Furgón Diesel T/M.</v>
      </c>
      <c r="G20" s="49" t="s">
        <v>6</v>
      </c>
    </row>
    <row r="21" spans="2:7" s="62" customFormat="1" ht="63">
      <c r="B21" s="10">
        <v>17</v>
      </c>
      <c r="C21" s="60">
        <f>VLOOKUP($B21,'[1]Conformidad'!A$6:$S1315,2)</f>
        <v>36473</v>
      </c>
      <c r="D21" s="12" t="str">
        <f>VLOOKUP($B21,'[1]Conformidad'!A$6:$S1589,3)</f>
        <v>Automóvil</v>
      </c>
      <c r="E21" s="13" t="str">
        <f>VLOOKUP(B21,'[1]Conformidad'!A22:T599,4)</f>
        <v>Citröen</v>
      </c>
      <c r="F21" s="12" t="str">
        <f>VLOOKUP(B21,'[1]Conformidad'!$A$6:$U$1574,5)</f>
        <v>Berlingo 1.9 Lts., Furgón 4P. Diesel T/M.</v>
      </c>
      <c r="G21" s="50" t="s">
        <v>1099</v>
      </c>
    </row>
    <row r="22" spans="2:7" s="62" customFormat="1" ht="12.75" customHeight="1">
      <c r="B22" s="10">
        <v>18</v>
      </c>
      <c r="C22" s="60">
        <f>VLOOKUP($B22,'[1]Conformidad'!A$6:$S1316,2)</f>
        <v>36538</v>
      </c>
      <c r="D22" s="12" t="str">
        <f>VLOOKUP($B22,'[1]Conformidad'!A$6:$S1590,3)</f>
        <v>Automóvil</v>
      </c>
      <c r="E22" s="13" t="str">
        <f>VLOOKUP(B22,'[1]Conformidad'!A23:T600,4)</f>
        <v>Citröen</v>
      </c>
      <c r="F22" s="12" t="str">
        <f>VLOOKUP(B22,'[1]Conformidad'!$A$6:$U$1574,5)</f>
        <v>Berlingo 1.9 Lts. Furgón Diesel T/M.</v>
      </c>
      <c r="G22" s="49" t="s">
        <v>6</v>
      </c>
    </row>
    <row r="23" spans="2:7" s="62" customFormat="1" ht="12.75" customHeight="1">
      <c r="B23" s="10">
        <v>19</v>
      </c>
      <c r="C23" s="60">
        <f>VLOOKUP($B23,'[1]Conformidad'!A$6:$S1317,2)</f>
        <v>36489</v>
      </c>
      <c r="D23" s="12" t="str">
        <f>VLOOKUP($B23,'[1]Conformidad'!A$6:$S1591,3)</f>
        <v>Automóvil</v>
      </c>
      <c r="E23" s="13" t="str">
        <f>VLOOKUP(B23,'[1]Conformidad'!A24:T601,4)</f>
        <v>Chevrolet</v>
      </c>
      <c r="F23" s="12" t="str">
        <f>VLOOKUP(B23,'[1]Conformidad'!$A$6:$U$1574,5)</f>
        <v>Combo 1.7 Lts., Furgón 4P. Diesel T/M.</v>
      </c>
      <c r="G23" s="49" t="s">
        <v>6</v>
      </c>
    </row>
    <row r="24" spans="2:7" s="62" customFormat="1" ht="12.75" customHeight="1">
      <c r="B24" s="10">
        <v>20</v>
      </c>
      <c r="C24" s="60">
        <f>VLOOKUP($B24,'[1]Conformidad'!A$6:$S1318,2)</f>
        <v>36530</v>
      </c>
      <c r="D24" s="12" t="str">
        <f>VLOOKUP($B24,'[1]Conformidad'!A$6:$S1592,3)</f>
        <v>Automóvil</v>
      </c>
      <c r="E24" s="13" t="str">
        <f>VLOOKUP(B24,'[1]Conformidad'!A25:T602,4)</f>
        <v>Chevrolet</v>
      </c>
      <c r="F24" s="12" t="str">
        <f>VLOOKUP(B24,'[1]Conformidad'!$A$6:$U$1574,5)</f>
        <v>Cavalier  2.2 Lts., Sedán 4P. T/M, Motor Otto.</v>
      </c>
      <c r="G24" s="49" t="s">
        <v>6</v>
      </c>
    </row>
    <row r="25" spans="2:7" s="62" customFormat="1" ht="12.75" customHeight="1">
      <c r="B25" s="10">
        <v>21</v>
      </c>
      <c r="C25" s="60">
        <f>VLOOKUP($B25,'[1]Conformidad'!A$6:$S1319,2)</f>
        <v>36556</v>
      </c>
      <c r="D25" s="12" t="str">
        <f>VLOOKUP($B25,'[1]Conformidad'!A$6:$S1593,3)</f>
        <v>Automóvil</v>
      </c>
      <c r="E25" s="13" t="str">
        <f>VLOOKUP(B25,'[1]Conformidad'!A26:T603,4)</f>
        <v>Mazda</v>
      </c>
      <c r="F25" s="12" t="str">
        <f>VLOOKUP(B25,'[1]Conformidad'!$A$6:$U$1574,5)</f>
        <v>323 1.6 Lts., Sedán 4P. T/M, Motor Otto.</v>
      </c>
      <c r="G25" s="49" t="s">
        <v>6</v>
      </c>
    </row>
    <row r="26" spans="2:7" s="62" customFormat="1" ht="12.75" customHeight="1">
      <c r="B26" s="10">
        <v>22</v>
      </c>
      <c r="C26" s="60">
        <f>VLOOKUP($B26,'[1]Conformidad'!A$6:$S1320,2)</f>
        <v>36564</v>
      </c>
      <c r="D26" s="12" t="str">
        <f>VLOOKUP($B26,'[1]Conformidad'!A$6:$S1594,3)</f>
        <v>Automóvil</v>
      </c>
      <c r="E26" s="13" t="str">
        <f>VLOOKUP(B26,'[1]Conformidad'!A27:T604,4)</f>
        <v>Fiat</v>
      </c>
      <c r="F26" s="12" t="str">
        <f>VLOOKUP(B26,'[1]Conformidad'!$A$6:$U$1574,5)</f>
        <v>Palio EDX 1.3 Lts., HatchBack 5P. T/M, Motor Otto.</v>
      </c>
      <c r="G26" s="49" t="s">
        <v>6</v>
      </c>
    </row>
    <row r="27" spans="2:7" s="62" customFormat="1" ht="12.75" customHeight="1">
      <c r="B27" s="10">
        <v>23</v>
      </c>
      <c r="C27" s="60">
        <f>VLOOKUP($B27,'[1]Conformidad'!A$6:$S1321,2)</f>
        <v>36571</v>
      </c>
      <c r="D27" s="12" t="str">
        <f>VLOOKUP($B27,'[1]Conformidad'!A$6:$S1595,3)</f>
        <v>Automóvil</v>
      </c>
      <c r="E27" s="13" t="str">
        <f>VLOOKUP(B27,'[1]Conformidad'!A28:T605,4)</f>
        <v>Toyota</v>
      </c>
      <c r="F27" s="12" t="str">
        <f>VLOOKUP(B27,'[1]Conformidad'!$A$6:$U$1574,5)</f>
        <v>Hilux 2WD 2.4 Lts., Doble Cabina 4P. T/M, Motor Otto.</v>
      </c>
      <c r="G27" s="49" t="s">
        <v>6</v>
      </c>
    </row>
    <row r="28" spans="2:7" s="62" customFormat="1" ht="12.75" customHeight="1">
      <c r="B28" s="10">
        <v>24</v>
      </c>
      <c r="C28" s="60">
        <f>VLOOKUP($B28,'[1]Conformidad'!A$6:$S1322,2)</f>
        <v>36578</v>
      </c>
      <c r="D28" s="12" t="str">
        <f>VLOOKUP($B28,'[1]Conformidad'!A$6:$S1596,3)</f>
        <v>Automóvil</v>
      </c>
      <c r="E28" s="13" t="str">
        <f>VLOOKUP(B28,'[1]Conformidad'!A29:T606,4)</f>
        <v>Kia</v>
      </c>
      <c r="F28" s="12" t="str">
        <f>VLOOKUP(B28,'[1]Conformidad'!$A$6:$U$1574,5)</f>
        <v>Sephia 1.8 Lts., Hatchback 5P. T/M, Motor Otto.</v>
      </c>
      <c r="G28" s="49" t="s">
        <v>6</v>
      </c>
    </row>
    <row r="29" spans="2:7" s="62" customFormat="1" ht="63">
      <c r="B29" s="10">
        <v>25</v>
      </c>
      <c r="C29" s="60">
        <f>VLOOKUP($B29,'[1]Conformidad'!A$6:$S1323,2)</f>
        <v>36585</v>
      </c>
      <c r="D29" s="12" t="str">
        <f>VLOOKUP($B29,'[1]Conformidad'!A$6:$S1597,3)</f>
        <v>Automóvil</v>
      </c>
      <c r="E29" s="13" t="str">
        <f>VLOOKUP(B29,'[1]Conformidad'!A30:T607,4)</f>
        <v>Dodge</v>
      </c>
      <c r="F29" s="12" t="str">
        <f>VLOOKUP(B29,'[1]Conformidad'!$A$6:$U$1574,5)</f>
        <v>Ram 1500 3.9 Lts., Pick Up 4X2 2P. T/A, Motor Otto.</v>
      </c>
      <c r="G29" s="50" t="s">
        <v>1100</v>
      </c>
    </row>
    <row r="30" spans="2:7" s="62" customFormat="1" ht="12.75" customHeight="1">
      <c r="B30" s="10">
        <v>26</v>
      </c>
      <c r="C30" s="60">
        <f>VLOOKUP($B30,'[1]Conformidad'!A$6:$S1324,2)</f>
        <v>36601</v>
      </c>
      <c r="D30" s="12" t="str">
        <f>VLOOKUP($B30,'[1]Conformidad'!A$6:$S1598,3)</f>
        <v>Automóvil</v>
      </c>
      <c r="E30" s="13" t="str">
        <f>VLOOKUP(B30,'[1]Conformidad'!A31:T608,4)</f>
        <v>Nissan</v>
      </c>
      <c r="F30" s="12" t="str">
        <f>VLOOKUP(B30,'[1]Conformidad'!$A$6:$U$1574,5)</f>
        <v>D-21 Pick Up 2.4 Lts., T/M Motor Otto.</v>
      </c>
      <c r="G30" s="49" t="s">
        <v>6</v>
      </c>
    </row>
    <row r="31" spans="2:7" s="62" customFormat="1" ht="12.75" customHeight="1">
      <c r="B31" s="10">
        <v>27</v>
      </c>
      <c r="C31" s="60">
        <f>VLOOKUP($B31,'[1]Conformidad'!A$6:$S1325,2)</f>
        <v>36615</v>
      </c>
      <c r="D31" s="12" t="str">
        <f>VLOOKUP($B31,'[1]Conformidad'!A$6:$S1599,3)</f>
        <v>Automóvil</v>
      </c>
      <c r="E31" s="13" t="str">
        <f>VLOOKUP(B31,'[1]Conformidad'!A32:T609,4)</f>
        <v>Mitsubishi</v>
      </c>
      <c r="F31" s="12" t="str">
        <f>VLOOKUP(B31,'[1]Conformidad'!$A$6:$U$1574,5)</f>
        <v>L - 200 2.5 Lts., Pick Up Turbo Diesel D/C 4x4 4P.T/M. </v>
      </c>
      <c r="G31" s="49" t="s">
        <v>6</v>
      </c>
    </row>
    <row r="32" spans="2:7" s="62" customFormat="1" ht="12.75" customHeight="1">
      <c r="B32" s="10">
        <v>28</v>
      </c>
      <c r="C32" s="60">
        <f>VLOOKUP($B32,'[1]Conformidad'!A$6:$S1326,2)</f>
        <v>36628</v>
      </c>
      <c r="D32" s="12" t="str">
        <f>VLOOKUP($B32,'[1]Conformidad'!A$6:$S1600,3)</f>
        <v>Automóvil</v>
      </c>
      <c r="E32" s="13" t="str">
        <f>VLOOKUP(B32,'[1]Conformidad'!A33:T610,4)</f>
        <v>Toyota</v>
      </c>
      <c r="F32" s="12" t="str">
        <f>VLOOKUP(B32,'[1]Conformidad'!$A$6:$U$1574,5)</f>
        <v>Yaris 1.5 Lts., Sedán 4P.DOHC T/M, Motor Otto.</v>
      </c>
      <c r="G32" s="49" t="s">
        <v>6</v>
      </c>
    </row>
    <row r="33" spans="2:7" s="62" customFormat="1" ht="63">
      <c r="B33" s="10">
        <v>29</v>
      </c>
      <c r="C33" s="60">
        <f>VLOOKUP($B33,'[1]Conformidad'!A$6:$S1327,2)</f>
        <v>36649</v>
      </c>
      <c r="D33" s="12" t="str">
        <f>VLOOKUP($B33,'[1]Conformidad'!A$6:$S1601,3)</f>
        <v>Automóvil</v>
      </c>
      <c r="E33" s="13" t="str">
        <f>VLOOKUP(B33,'[1]Conformidad'!A34:T611,4)</f>
        <v>Daewoo</v>
      </c>
      <c r="F33" s="12" t="str">
        <f>VLOOKUP(B33,'[1]Conformidad'!$A$6:$U$1574,5)</f>
        <v>Nubira 1.6 Lts., Versión S, Sedán 4P. T/M, Motor Otto.    </v>
      </c>
      <c r="G33" s="50" t="s">
        <v>1101</v>
      </c>
    </row>
    <row r="34" spans="2:7" s="62" customFormat="1" ht="12.75" customHeight="1">
      <c r="B34" s="10">
        <v>30</v>
      </c>
      <c r="C34" s="60">
        <f>VLOOKUP($B34,'[1]Conformidad'!A$6:$S1328,2)</f>
        <v>36670</v>
      </c>
      <c r="D34" s="12" t="str">
        <f>VLOOKUP($B34,'[1]Conformidad'!A$6:$S1602,3)</f>
        <v>Automóvil</v>
      </c>
      <c r="E34" s="13" t="str">
        <f>VLOOKUP(B34,'[1]Conformidad'!A35:T612,4)</f>
        <v>Hyundai</v>
      </c>
      <c r="F34" s="12" t="str">
        <f>VLOOKUP(B34,'[1]Conformidad'!$A$6:$U$1574,5)</f>
        <v>Santamo DLX 2.0 Lts., SOHC  Station 5P. T/M, Motor Otto.</v>
      </c>
      <c r="G34" s="49" t="s">
        <v>6</v>
      </c>
    </row>
    <row r="35" spans="2:7" s="62" customFormat="1" ht="12.75" customHeight="1">
      <c r="B35" s="10">
        <v>31</v>
      </c>
      <c r="C35" s="60">
        <f>VLOOKUP($B35,'[1]Conformidad'!A$6:$S1329,2)</f>
        <v>36677</v>
      </c>
      <c r="D35" s="12" t="str">
        <f>VLOOKUP($B35,'[1]Conformidad'!A$6:$S1603,3)</f>
        <v>Automóvil</v>
      </c>
      <c r="E35" s="13" t="str">
        <f>VLOOKUP(B35,'[1]Conformidad'!A36:T613,4)</f>
        <v>Volkswagen</v>
      </c>
      <c r="F35" s="12" t="str">
        <f>VLOOKUP(B35,'[1]Conformidad'!$A$6:$U$1574,5)</f>
        <v>Bora 2.0 Lts., Sedan 4P. T/M, Motor AEG Otto.</v>
      </c>
      <c r="G35" s="49" t="s">
        <v>6</v>
      </c>
    </row>
    <row r="36" spans="2:7" s="62" customFormat="1" ht="12.75" customHeight="1">
      <c r="B36" s="10">
        <v>32</v>
      </c>
      <c r="C36" s="60">
        <f>VLOOKUP($B36,'[1]Conformidad'!A$6:$S1330,2)</f>
        <v>36683</v>
      </c>
      <c r="D36" s="12" t="str">
        <f>VLOOKUP($B36,'[1]Conformidad'!A$6:$S1604,3)</f>
        <v>Automóvil</v>
      </c>
      <c r="E36" s="13" t="str">
        <f>VLOOKUP(B36,'[1]Conformidad'!A37:T614,4)</f>
        <v>Volkswagen</v>
      </c>
      <c r="F36" s="12" t="str">
        <f>VLOOKUP(B36,'[1]Conformidad'!$A$6:$U$1574,5)</f>
        <v>Gol 1.6 Lts., MI SOHC HatchBack 3P. T/M, Motor UNF Otto</v>
      </c>
      <c r="G36" s="49" t="s">
        <v>6</v>
      </c>
    </row>
    <row r="37" spans="2:7" s="62" customFormat="1" ht="12.75" customHeight="1">
      <c r="B37" s="10">
        <v>33</v>
      </c>
      <c r="C37" s="60">
        <f>VLOOKUP($B37,'[1]Conformidad'!A$6:$S1331,2)</f>
        <v>36690</v>
      </c>
      <c r="D37" s="12" t="str">
        <f>VLOOKUP($B37,'[1]Conformidad'!A$6:$S1605,3)</f>
        <v>Automóvil</v>
      </c>
      <c r="E37" s="13" t="str">
        <f>VLOOKUP(B37,'[1]Conformidad'!A38:T615,4)</f>
        <v>Peugeot </v>
      </c>
      <c r="F37" s="12" t="str">
        <f>VLOOKUP(B37,'[1]Conformidad'!$A$6:$U$1574,5)</f>
        <v>306 1.6 Lts., Sedán 4P. Motor NZF T/M, Otto.</v>
      </c>
      <c r="G37" s="49" t="s">
        <v>6</v>
      </c>
    </row>
    <row r="38" spans="2:7" s="62" customFormat="1" ht="12.75" customHeight="1">
      <c r="B38" s="10">
        <v>34</v>
      </c>
      <c r="C38" s="60">
        <f>VLOOKUP($B38,'[1]Conformidad'!A$6:$S1332,2)</f>
        <v>36705</v>
      </c>
      <c r="D38" s="12" t="str">
        <f>VLOOKUP($B38,'[1]Conformidad'!A$6:$S1606,3)</f>
        <v>Automóvil</v>
      </c>
      <c r="E38" s="13" t="str">
        <f>VLOOKUP(B38,'[1]Conformidad'!A39:T616,4)</f>
        <v>Fiat</v>
      </c>
      <c r="F38" s="12" t="str">
        <f>VLOOKUP(B38,'[1]Conformidad'!$A$6:$U$1574,5)</f>
        <v>Uno 1.3 Lts., Mpi SOHC HatchBack 3P. T/M, Motor Otto.</v>
      </c>
      <c r="G38" s="49" t="s">
        <v>6</v>
      </c>
    </row>
    <row r="39" spans="2:7" s="62" customFormat="1" ht="12.75" customHeight="1">
      <c r="B39" s="10">
        <v>35</v>
      </c>
      <c r="C39" s="60">
        <f>VLOOKUP($B39,'[1]Conformidad'!A$6:$S1333,2)</f>
        <v>36711</v>
      </c>
      <c r="D39" s="12" t="str">
        <f>VLOOKUP($B39,'[1]Conformidad'!A$6:$S1607,3)</f>
        <v>Automóvil</v>
      </c>
      <c r="E39" s="13" t="str">
        <f>VLOOKUP(B39,'[1]Conformidad'!A40:T617,4)</f>
        <v>Chevrolet</v>
      </c>
      <c r="F39" s="12" t="str">
        <f>VLOOKUP(B39,'[1]Conformidad'!$A$6:$U$1574,5)</f>
        <v>S-10 2.2 Lts., 2WD Camioneta Doble Cabina 4P. T/M, Motor Otto</v>
      </c>
      <c r="G39" s="49" t="s">
        <v>6</v>
      </c>
    </row>
    <row r="40" spans="2:7" s="62" customFormat="1" ht="12.75" customHeight="1">
      <c r="B40" s="10">
        <v>36</v>
      </c>
      <c r="C40" s="60">
        <f>VLOOKUP($B40,'[1]Conformidad'!A$6:$S1334,2)</f>
        <v>36713</v>
      </c>
      <c r="D40" s="12" t="str">
        <f>VLOOKUP($B40,'[1]Conformidad'!A$6:$S1608,3)</f>
        <v>Automóvil</v>
      </c>
      <c r="E40" s="13" t="str">
        <f>VLOOKUP(B40,'[1]Conformidad'!A41:T618,4)</f>
        <v>Mazda</v>
      </c>
      <c r="F40" s="12" t="str">
        <f>VLOOKUP(B40,'[1]Conformidad'!$A$6:$U$1574,5)</f>
        <v>B-2200 2.2 Lts., SOHC Pick Up Doble Cabina 4P.T/M Motor Otto</v>
      </c>
      <c r="G40" s="49" t="s">
        <v>6</v>
      </c>
    </row>
    <row r="41" spans="2:7" s="62" customFormat="1" ht="12.75" customHeight="1">
      <c r="B41" s="10">
        <v>37</v>
      </c>
      <c r="C41" s="60">
        <f>VLOOKUP($B41,'[1]Conformidad'!A$6:$S1335,2)</f>
        <v>36719</v>
      </c>
      <c r="D41" s="12" t="str">
        <f>VLOOKUP($B41,'[1]Conformidad'!A$6:$S1609,3)</f>
        <v>Automóvil</v>
      </c>
      <c r="E41" s="13" t="str">
        <f>VLOOKUP(B41,'[1]Conformidad'!A42:T619,4)</f>
        <v>Renault</v>
      </c>
      <c r="F41" s="12" t="str">
        <f>VLOOKUP(B41,'[1]Conformidad'!$A$6:$U$1574,5)</f>
        <v>Megane  RT 1.6 Lts.,  16V DOHC Sedán 4P. T/M, Motor Otto.</v>
      </c>
      <c r="G41" s="49" t="s">
        <v>6</v>
      </c>
    </row>
    <row r="42" spans="2:7" s="62" customFormat="1" ht="12.75" customHeight="1">
      <c r="B42" s="10">
        <v>38</v>
      </c>
      <c r="C42" s="60">
        <f>VLOOKUP($B42,'[1]Conformidad'!A$6:$S1336,2)</f>
        <v>36724</v>
      </c>
      <c r="D42" s="12" t="str">
        <f>VLOOKUP($B42,'[1]Conformidad'!A$6:$S1610,3)</f>
        <v>Automóvil</v>
      </c>
      <c r="E42" s="13" t="str">
        <f>VLOOKUP(B42,'[1]Conformidad'!A43:T620,4)</f>
        <v>Subaru</v>
      </c>
      <c r="F42" s="12" t="str">
        <f>VLOOKUP(B42,'[1]Conformidad'!$A$6:$U$1574,5)</f>
        <v>Impreza 1.6 Lts., SOHC 4D FF MT Sedán 4P. T/M, Motor Otto.</v>
      </c>
      <c r="G42" s="49" t="s">
        <v>6</v>
      </c>
    </row>
    <row r="43" spans="2:7" s="62" customFormat="1" ht="12.75" customHeight="1">
      <c r="B43" s="10">
        <v>39</v>
      </c>
      <c r="C43" s="60">
        <f>VLOOKUP($B43,'[1]Conformidad'!A$6:$S1337,2)</f>
        <v>36727</v>
      </c>
      <c r="D43" s="12" t="str">
        <f>VLOOKUP($B43,'[1]Conformidad'!A$6:$S1611,3)</f>
        <v>Automóvil</v>
      </c>
      <c r="E43" s="13" t="str">
        <f>VLOOKUP(B43,'[1]Conformidad'!A44:T621,4)</f>
        <v>Daewoo</v>
      </c>
      <c r="F43" s="12" t="str">
        <f>VLOOKUP(B43,'[1]Conformidad'!$A$6:$U$1574,5)</f>
        <v>Heaven BX 1.5 Lts., SOHC Sedán 4P.T/M, Motor Otto</v>
      </c>
      <c r="G43" s="49" t="s">
        <v>6</v>
      </c>
    </row>
    <row r="44" spans="2:7" s="62" customFormat="1" ht="12.75" customHeight="1">
      <c r="B44" s="10">
        <v>40</v>
      </c>
      <c r="C44" s="60">
        <f>VLOOKUP($B44,'[1]Conformidad'!A$6:$S1338,2)</f>
        <v>36733</v>
      </c>
      <c r="D44" s="12" t="str">
        <f>VLOOKUP($B44,'[1]Conformidad'!A$6:$S1612,3)</f>
        <v>Automóvil</v>
      </c>
      <c r="E44" s="13" t="str">
        <f>VLOOKUP(B44,'[1]Conformidad'!A45:T622,4)</f>
        <v>Honda</v>
      </c>
      <c r="F44" s="12" t="str">
        <f>VLOOKUP(B44,'[1]Conformidad'!$A$6:$U$1574,5)</f>
        <v>Civic LX 1.7 Lts., Sedán 4P. T/M, Motor Otto</v>
      </c>
      <c r="G44" s="49" t="s">
        <v>6</v>
      </c>
    </row>
    <row r="45" spans="2:7" s="62" customFormat="1" ht="12.75" customHeight="1">
      <c r="B45" s="10">
        <v>41</v>
      </c>
      <c r="C45" s="60">
        <f>VLOOKUP($B45,'[1]Conformidad'!A$6:$S1339,2)</f>
        <v>36740</v>
      </c>
      <c r="D45" s="12" t="str">
        <f>VLOOKUP($B45,'[1]Conformidad'!A$6:$S1613,3)</f>
        <v>Automóvil</v>
      </c>
      <c r="E45" s="13" t="str">
        <f>VLOOKUP(B45,'[1]Conformidad'!A46:T623,4)</f>
        <v>Hyundai</v>
      </c>
      <c r="F45" s="12" t="str">
        <f>VLOOKUP(B45,'[1]Conformidad'!$A$6:$U$1574,5)</f>
        <v>Accent GL 1.5 Lts., SOHC Sedán 4P. T/M, Motor Otto</v>
      </c>
      <c r="G45" s="49" t="s">
        <v>6</v>
      </c>
    </row>
    <row r="46" spans="2:7" s="62" customFormat="1" ht="12.75" customHeight="1">
      <c r="B46" s="10">
        <v>42</v>
      </c>
      <c r="C46" s="60">
        <f>VLOOKUP($B46,'[1]Conformidad'!A$6:$S1340,2)</f>
        <v>36745</v>
      </c>
      <c r="D46" s="12" t="str">
        <f>VLOOKUP($B46,'[1]Conformidad'!A$6:$S1614,3)</f>
        <v>Automóvil</v>
      </c>
      <c r="E46" s="13" t="str">
        <f>VLOOKUP(B46,'[1]Conformidad'!A47:T624,4)</f>
        <v>Nissan</v>
      </c>
      <c r="F46" s="12" t="str">
        <f>VLOOKUP(B46,'[1]Conformidad'!$A$6:$U$1574,5)</f>
        <v>Pathfinder 3.3Lts., Serie R-50 Tipo Jeep 4WD 5P. T/A, Motor Otto</v>
      </c>
      <c r="G46" s="49" t="s">
        <v>6</v>
      </c>
    </row>
    <row r="47" spans="2:7" s="62" customFormat="1" ht="12.75" customHeight="1">
      <c r="B47" s="10">
        <v>43</v>
      </c>
      <c r="C47" s="60">
        <f>VLOOKUP($B47,'[1]Conformidad'!A$6:$S1341,2)</f>
        <v>36748</v>
      </c>
      <c r="D47" s="12" t="str">
        <f>VLOOKUP($B47,'[1]Conformidad'!A$6:$S1615,3)</f>
        <v>Automóvil</v>
      </c>
      <c r="E47" s="13" t="str">
        <f>VLOOKUP(B47,'[1]Conformidad'!A48:T625,4)</f>
        <v>Kia</v>
      </c>
      <c r="F47" s="12" t="str">
        <f>VLOOKUP(B47,'[1]Conformidad'!$A$6:$U$1574,5)</f>
        <v>Rio 1.3 Lts., SOHC Sedán 4P. T/M, Motor Otto </v>
      </c>
      <c r="G47" s="49" t="s">
        <v>6</v>
      </c>
    </row>
    <row r="48" spans="2:7" s="62" customFormat="1" ht="12.75" customHeight="1">
      <c r="B48" s="10">
        <v>44</v>
      </c>
      <c r="C48" s="60">
        <f>VLOOKUP($B48,'[1]Conformidad'!A$6:$S1342,2)</f>
        <v>36754</v>
      </c>
      <c r="D48" s="12" t="str">
        <f>VLOOKUP($B48,'[1]Conformidad'!A$6:$S1616,3)</f>
        <v>Automóvil</v>
      </c>
      <c r="E48" s="13" t="str">
        <f>VLOOKUP(B48,'[1]Conformidad'!A49:T626,4)</f>
        <v>Chevrolet</v>
      </c>
      <c r="F48" s="12" t="str">
        <f>VLOOKUP(B48,'[1]Conformidad'!$A$6:$U$1574,5)</f>
        <v>Combo 1.4 Lts., SOHC Furgón 60 HP 4P. T/M, Motor Otto</v>
      </c>
      <c r="G48" s="49" t="s">
        <v>6</v>
      </c>
    </row>
    <row r="49" spans="2:7" s="62" customFormat="1" ht="12.75" customHeight="1">
      <c r="B49" s="10">
        <v>45</v>
      </c>
      <c r="C49" s="60">
        <f>VLOOKUP($B49,'[1]Conformidad'!A$6:$S1343,2)</f>
        <v>36759</v>
      </c>
      <c r="D49" s="12" t="str">
        <f>VLOOKUP($B49,'[1]Conformidad'!A$6:$S1617,3)</f>
        <v>Automóvil</v>
      </c>
      <c r="E49" s="13" t="str">
        <f>VLOOKUP(B49,'[1]Conformidad'!A50:T627,4)</f>
        <v>Mitsubishi</v>
      </c>
      <c r="F49" s="12" t="str">
        <f>VLOOKUP(B49,'[1]Conformidad'!$A$6:$U$1574,5)</f>
        <v>L - 200 4WD 2.4 Lts., Pick Up D/C 4P.T/M, Motor Otto </v>
      </c>
      <c r="G49" s="49" t="s">
        <v>6</v>
      </c>
    </row>
    <row r="50" spans="2:7" s="62" customFormat="1" ht="12.75" customHeight="1">
      <c r="B50" s="10">
        <v>46</v>
      </c>
      <c r="C50" s="60">
        <f>VLOOKUP($B50,'[1]Conformidad'!A$6:$S1344,2)</f>
        <v>36762</v>
      </c>
      <c r="D50" s="12" t="str">
        <f>VLOOKUP($B50,'[1]Conformidad'!A$6:$S1618,3)</f>
        <v>Automóvil</v>
      </c>
      <c r="E50" s="13" t="str">
        <f>VLOOKUP(B50,'[1]Conformidad'!A51:T628,4)</f>
        <v>Ford</v>
      </c>
      <c r="F50" s="12" t="str">
        <f>VLOOKUP(B50,'[1]Conformidad'!$A$6:$U$1574,5)</f>
        <v>Ranger XL 2.5 Lts., SOHC Doble Cabina 4P. 4x2 T/M, Motor Otto</v>
      </c>
      <c r="G50" s="49" t="s">
        <v>6</v>
      </c>
    </row>
    <row r="51" spans="2:7" s="62" customFormat="1" ht="12.75" customHeight="1">
      <c r="B51" s="10">
        <v>47</v>
      </c>
      <c r="C51" s="60">
        <f>VLOOKUP($B51,'[1]Conformidad'!A$6:$S1345,2)</f>
        <v>36767</v>
      </c>
      <c r="D51" s="12" t="str">
        <f>VLOOKUP($B51,'[1]Conformidad'!A$6:$S1619,3)</f>
        <v>Automóvil</v>
      </c>
      <c r="E51" s="13" t="str">
        <f>VLOOKUP(B51,'[1]Conformidad'!A52:T629,4)</f>
        <v>Suzuki</v>
      </c>
      <c r="F51" s="12" t="str">
        <f>VLOOKUP(B51,'[1]Conformidad'!$A$6:$U$1574,5)</f>
        <v>Maruti MB 308 0,8 Lts., SOHC HatchBack 5P. T/M, Motor Otto</v>
      </c>
      <c r="G51" s="49" t="s">
        <v>6</v>
      </c>
    </row>
    <row r="52" spans="2:7" s="62" customFormat="1" ht="12.75" customHeight="1">
      <c r="B52" s="10">
        <v>48</v>
      </c>
      <c r="C52" s="60">
        <f>VLOOKUP($B52,'[1]Conformidad'!A$6:$S1346,2)</f>
        <v>36769</v>
      </c>
      <c r="D52" s="12" t="str">
        <f>VLOOKUP($B52,'[1]Conformidad'!A$6:$S1620,3)</f>
        <v>Automóvil</v>
      </c>
      <c r="E52" s="13" t="str">
        <f>VLOOKUP(B52,'[1]Conformidad'!A53:T630,4)</f>
        <v>Volkswagen</v>
      </c>
      <c r="F52" s="12" t="str">
        <f>VLOOKUP(B52,'[1]Conformidad'!$A$6:$U$1574,5)</f>
        <v>Gol 1.6 Lts., MI Pick Up 2P. T/M, Motor UNF Otto</v>
      </c>
      <c r="G52" s="49" t="s">
        <v>6</v>
      </c>
    </row>
    <row r="53" spans="2:7" s="62" customFormat="1" ht="12.75" customHeight="1">
      <c r="B53" s="10">
        <v>49</v>
      </c>
      <c r="C53" s="60">
        <f>VLOOKUP($B53,'[1]Conformidad'!A$6:$S1347,2)</f>
        <v>36774</v>
      </c>
      <c r="D53" s="12" t="str">
        <f>VLOOKUP($B53,'[1]Conformidad'!A$6:$S1621,3)</f>
        <v>Automóvil</v>
      </c>
      <c r="E53" s="13" t="str">
        <f>VLOOKUP(B53,'[1]Conformidad'!A54:T631,4)</f>
        <v>Fiat</v>
      </c>
      <c r="F53" s="12" t="str">
        <f>VLOOKUP(B53,'[1]Conformidad'!$A$6:$U$1574,5)</f>
        <v>Fiorino 1.3 Lts., MPI SOHC Furgon 4P. T/M, Motor Otto  </v>
      </c>
      <c r="G53" s="49" t="s">
        <v>6</v>
      </c>
    </row>
    <row r="54" spans="2:7" s="62" customFormat="1" ht="12.75" customHeight="1">
      <c r="B54" s="10">
        <v>50</v>
      </c>
      <c r="C54" s="60">
        <f>VLOOKUP($B54,'[1]Conformidad'!A$6:$S1348,2)</f>
        <v>36780</v>
      </c>
      <c r="D54" s="12" t="str">
        <f>VLOOKUP($B54,'[1]Conformidad'!A$6:$S1622,3)</f>
        <v>Automóvil</v>
      </c>
      <c r="E54" s="13" t="str">
        <f>VLOOKUP(B54,'[1]Conformidad'!A55:T632,4)</f>
        <v>Renault</v>
      </c>
      <c r="F54" s="12" t="str">
        <f>VLOOKUP(B54,'[1]Conformidad'!$A$6:$U$1574,5)</f>
        <v>Kangoo Express RL 1,6 Lts., SOHC 5P. T/M, Motor Otto </v>
      </c>
      <c r="G54" s="49" t="s">
        <v>6</v>
      </c>
    </row>
    <row r="55" spans="2:7" s="62" customFormat="1" ht="12.75" customHeight="1">
      <c r="B55" s="10">
        <v>51</v>
      </c>
      <c r="C55" s="60">
        <f>VLOOKUP($B55,'[1]Conformidad'!A$6:$S1349,2)</f>
        <v>36782</v>
      </c>
      <c r="D55" s="12" t="str">
        <f>VLOOKUP($B55,'[1]Conformidad'!A$6:$S1623,3)</f>
        <v>Automóvil</v>
      </c>
      <c r="E55" s="13" t="str">
        <f>VLOOKUP(B55,'[1]Conformidad'!A56:T633,4)</f>
        <v>Peugeot </v>
      </c>
      <c r="F55" s="12" t="str">
        <f>VLOOKUP(B55,'[1]Conformidad'!$A$6:$U$1574,5)</f>
        <v>206 1,4 Lts., HatchBack 5P. T/M, Motor Otto</v>
      </c>
      <c r="G55" s="49" t="s">
        <v>6</v>
      </c>
    </row>
    <row r="56" spans="2:7" s="62" customFormat="1" ht="12.75" customHeight="1">
      <c r="B56" s="10">
        <v>52</v>
      </c>
      <c r="C56" s="60">
        <f>VLOOKUP($B56,'[1]Conformidad'!A$6:$S1350,2)</f>
        <v>36790</v>
      </c>
      <c r="D56" s="12" t="str">
        <f>VLOOKUP($B56,'[1]Conformidad'!A$6:$S1624,3)</f>
        <v>Automóvil</v>
      </c>
      <c r="E56" s="13" t="str">
        <f>VLOOKUP(B56,'[1]Conformidad'!A57:T634,4)</f>
        <v>Citröen</v>
      </c>
      <c r="F56" s="12" t="str">
        <f>VLOOKUP(B56,'[1]Conformidad'!$A$6:$U$1574,5)</f>
        <v>C-15 1,8 Lts., Furgón utilitario T/M 2P.Lat. 2P.Tras.Motor Diesel </v>
      </c>
      <c r="G56" s="49" t="s">
        <v>6</v>
      </c>
    </row>
    <row r="57" spans="2:7" s="62" customFormat="1" ht="12.75" customHeight="1">
      <c r="B57" s="10">
        <v>53</v>
      </c>
      <c r="C57" s="60">
        <f>VLOOKUP($B57,'[1]Conformidad'!A$6:$S1351,2)</f>
        <v>36796</v>
      </c>
      <c r="D57" s="12" t="str">
        <f>VLOOKUP($B57,'[1]Conformidad'!A$6:$S1625,3)</f>
        <v>Automóvil</v>
      </c>
      <c r="E57" s="13" t="str">
        <f>VLOOKUP(B57,'[1]Conformidad'!A58:T635,4)</f>
        <v>Nissan</v>
      </c>
      <c r="F57" s="12" t="str">
        <f>VLOOKUP(B57,'[1]Conformidad'!$A$6:$U$1574,5)</f>
        <v>Primera Serie P1 2,0 Lts., Sedán 4P. T/M, Motor SR20DE a Gasolina   </v>
      </c>
      <c r="G57" s="49" t="s">
        <v>6</v>
      </c>
    </row>
    <row r="58" spans="2:7" s="62" customFormat="1" ht="12.75" customHeight="1">
      <c r="B58" s="10">
        <v>54</v>
      </c>
      <c r="C58" s="60">
        <f>VLOOKUP($B58,'[1]Conformidad'!A$6:$S1352,2)</f>
        <v>36802</v>
      </c>
      <c r="D58" s="12" t="str">
        <f>VLOOKUP($B58,'[1]Conformidad'!A$6:$S1626,3)</f>
        <v>Automóvil</v>
      </c>
      <c r="E58" s="13" t="str">
        <f>VLOOKUP(B58,'[1]Conformidad'!A59:T636,4)</f>
        <v>Mazda</v>
      </c>
      <c r="F58" s="12" t="str">
        <f>VLOOKUP(B58,'[1]Conformidad'!$A$6:$U$1574,5)</f>
        <v>B-2500 2,5 Lts., SOHC Pick Up Doble Cabina 4P. 4x4 T/M, Motor Diesel </v>
      </c>
      <c r="G58" s="49" t="s">
        <v>6</v>
      </c>
    </row>
    <row r="59" spans="2:7" s="62" customFormat="1" ht="12.75" customHeight="1">
      <c r="B59" s="10">
        <v>55</v>
      </c>
      <c r="C59" s="60">
        <f>VLOOKUP($B59,'[1]Conformidad'!A$6:$S1353,2)</f>
        <v>36804</v>
      </c>
      <c r="D59" s="12" t="str">
        <f>VLOOKUP($B59,'[1]Conformidad'!A$6:$S1627,3)</f>
        <v>Automóvil</v>
      </c>
      <c r="E59" s="13" t="str">
        <f>VLOOKUP(B59,'[1]Conformidad'!A60:T637,4)</f>
        <v>Kia</v>
      </c>
      <c r="F59" s="12" t="str">
        <f>VLOOKUP(B59,'[1]Conformidad'!$A$6:$U$1574,5)</f>
        <v>Sportage Grand 2,0 Lts., Station Wagon 5P. T/M, Motor Otto</v>
      </c>
      <c r="G59" s="49" t="s">
        <v>6</v>
      </c>
    </row>
    <row r="60" spans="2:7" s="62" customFormat="1" ht="12.75" customHeight="1">
      <c r="B60" s="10">
        <v>56</v>
      </c>
      <c r="C60" s="60">
        <f>VLOOKUP($B60,'[1]Conformidad'!A$6:$S1354,2)</f>
        <v>36809</v>
      </c>
      <c r="D60" s="12" t="str">
        <f>VLOOKUP($B60,'[1]Conformidad'!A$6:$S1628,3)</f>
        <v>Automóvil</v>
      </c>
      <c r="E60" s="13" t="str">
        <f>VLOOKUP(B60,'[1]Conformidad'!A61:T638,4)</f>
        <v>Daewoo</v>
      </c>
      <c r="F60" s="12" t="str">
        <f>VLOOKUP(B60,'[1]Conformidad'!$A$6:$U$1574,5)</f>
        <v>Matiz 800cc., HatchBack 5P. T/M, Motor a Gasolina</v>
      </c>
      <c r="G60" s="49" t="s">
        <v>6</v>
      </c>
    </row>
    <row r="61" spans="2:7" s="62" customFormat="1" ht="12.75" customHeight="1">
      <c r="B61" s="10">
        <v>57</v>
      </c>
      <c r="C61" s="60">
        <f>VLOOKUP($B61,'[1]Conformidad'!A$6:$S1355,2)</f>
        <v>36815</v>
      </c>
      <c r="D61" s="12" t="str">
        <f>VLOOKUP($B61,'[1]Conformidad'!A$6:$S1629,3)</f>
        <v>Automóvil</v>
      </c>
      <c r="E61" s="13" t="str">
        <f>VLOOKUP(B61,'[1]Conformidad'!A62:T639,4)</f>
        <v>Chevrolet</v>
      </c>
      <c r="F61" s="12" t="str">
        <f>VLOOKUP(B61,'[1]Conformidad'!$A$6:$U$1574,5)</f>
        <v>Astra GLS 2,0 Lts., (115 HP) Sedán 4P. T/M, Motor Otto</v>
      </c>
      <c r="G61" s="49" t="s">
        <v>6</v>
      </c>
    </row>
    <row r="62" spans="2:7" s="62" customFormat="1" ht="12.75" customHeight="1">
      <c r="B62" s="10">
        <v>58</v>
      </c>
      <c r="C62" s="60">
        <f>VLOOKUP($B62,'[1]Conformidad'!A$6:$S1356,2)</f>
        <v>36818</v>
      </c>
      <c r="D62" s="12" t="str">
        <f>VLOOKUP($B62,'[1]Conformidad'!A$6:$S1630,3)</f>
        <v>Automóvil</v>
      </c>
      <c r="E62" s="13" t="str">
        <f>VLOOKUP(B62,'[1]Conformidad'!A63:T640,4)</f>
        <v>Toyota</v>
      </c>
      <c r="F62" s="12" t="str">
        <f>VLOOKUP(B62,'[1]Conformidad'!$A$6:$U$1574,5)</f>
        <v>Corolla 1.6 Lts., Sedán 4P. T/M, Motor a Gasolina </v>
      </c>
      <c r="G62" s="49" t="s">
        <v>6</v>
      </c>
    </row>
    <row r="63" spans="2:7" s="62" customFormat="1" ht="12.75" customHeight="1">
      <c r="B63" s="10">
        <v>59</v>
      </c>
      <c r="C63" s="60">
        <f>VLOOKUP($B63,'[1]Conformidad'!A$6:$S1357,2)</f>
        <v>36822</v>
      </c>
      <c r="D63" s="12" t="str">
        <f>VLOOKUP($B63,'[1]Conformidad'!A$6:$S1631,3)</f>
        <v>Automóvil</v>
      </c>
      <c r="E63" s="13" t="str">
        <f>VLOOKUP(B63,'[1]Conformidad'!A64:T641,4)</f>
        <v>Hyundai</v>
      </c>
      <c r="F63" s="12" t="str">
        <f>VLOOKUP(B63,'[1]Conformidad'!$A$6:$U$1574,5)</f>
        <v>Atos GLS 1.0 Lts., Sedán 5P. T/M, Motor Otto</v>
      </c>
      <c r="G63" s="49" t="s">
        <v>6</v>
      </c>
    </row>
    <row r="64" spans="2:7" s="62" customFormat="1" ht="12.75" customHeight="1">
      <c r="B64" s="10">
        <v>60</v>
      </c>
      <c r="C64" s="60">
        <f>VLOOKUP($B64,'[1]Conformidad'!A$6:$S1358,2)</f>
        <v>36824</v>
      </c>
      <c r="D64" s="12" t="str">
        <f>VLOOKUP($B64,'[1]Conformidad'!A$6:$S1632,3)</f>
        <v>Automóvil</v>
      </c>
      <c r="E64" s="13" t="str">
        <f>VLOOKUP(B64,'[1]Conformidad'!A65:T642,4)</f>
        <v>Renault</v>
      </c>
      <c r="F64" s="12" t="str">
        <f>VLOOKUP(B64,'[1]Conformidad'!$A$6:$U$1574,5)</f>
        <v>Clio II 1.6 Lts., 16V RT DOHC Sedán 4P. T/M, Motor Otto</v>
      </c>
      <c r="G64" s="49" t="s">
        <v>6</v>
      </c>
    </row>
    <row r="65" spans="2:7" s="62" customFormat="1" ht="12.75" customHeight="1">
      <c r="B65" s="10">
        <v>61</v>
      </c>
      <c r="C65" s="60">
        <f>VLOOKUP($B65,'[1]Conformidad'!A$6:$S1359,2)</f>
        <v>36829</v>
      </c>
      <c r="D65" s="12" t="str">
        <f>VLOOKUP($B65,'[1]Conformidad'!A$6:$S1633,3)</f>
        <v>Automóvil</v>
      </c>
      <c r="E65" s="13" t="str">
        <f>VLOOKUP(B65,'[1]Conformidad'!A66:T643,4)</f>
        <v>Citröen</v>
      </c>
      <c r="F65" s="12" t="str">
        <f>VLOOKUP(B65,'[1]Conformidad'!$A$6:$U$1574,5)</f>
        <v>Xsara 1.6i Lts., HatchBack 5P. T/M, Motor Otto </v>
      </c>
      <c r="G65" s="49" t="s">
        <v>6</v>
      </c>
    </row>
    <row r="66" spans="2:7" s="62" customFormat="1" ht="12.75" customHeight="1">
      <c r="B66" s="10">
        <v>62</v>
      </c>
      <c r="C66" s="60">
        <f>VLOOKUP($B66,'[1]Conformidad'!A$6:$S1360,2)</f>
        <v>36832</v>
      </c>
      <c r="D66" s="12" t="str">
        <f>VLOOKUP($B66,'[1]Conformidad'!A$6:$S1634,3)</f>
        <v>Automóvil</v>
      </c>
      <c r="E66" s="13" t="str">
        <f>VLOOKUP(B66,'[1]Conformidad'!A67:T644,4)</f>
        <v>Nissan</v>
      </c>
      <c r="F66" s="12" t="str">
        <f>VLOOKUP(B66,'[1]Conformidad'!$A$6:$U$1574,5)</f>
        <v>Terrano Serie D-22 2.4 Lts., DOHC Pick Up Doble Cabina 4P. T/M, Motor Otto</v>
      </c>
      <c r="G66" s="49" t="s">
        <v>6</v>
      </c>
    </row>
    <row r="67" spans="2:7" s="62" customFormat="1" ht="12.75" customHeight="1">
      <c r="B67" s="10">
        <v>63</v>
      </c>
      <c r="C67" s="60">
        <f>VLOOKUP($B67,'[1]Conformidad'!A$6:$S1361,2)</f>
        <v>36836</v>
      </c>
      <c r="D67" s="12" t="str">
        <f>VLOOKUP($B67,'[1]Conformidad'!A$6:$S1635,3)</f>
        <v>Automóvil</v>
      </c>
      <c r="E67" s="13" t="str">
        <f>VLOOKUP(B67,'[1]Conformidad'!A68:T645,4)</f>
        <v>Daihatsu</v>
      </c>
      <c r="F67" s="12" t="str">
        <f>VLOOKUP(B67,'[1]Conformidad'!$A$6:$U$1574,5)</f>
        <v>Cuore 1.0 Lts., DOHC HatchBack 5P. T/M, Motor Otto</v>
      </c>
      <c r="G67" s="49" t="s">
        <v>6</v>
      </c>
    </row>
    <row r="68" spans="2:7" s="62" customFormat="1" ht="12.75" customHeight="1">
      <c r="B68" s="10">
        <v>64</v>
      </c>
      <c r="C68" s="60">
        <f>VLOOKUP($B68,'[1]Conformidad'!A$6:$S1362,2)</f>
        <v>36838</v>
      </c>
      <c r="D68" s="12" t="str">
        <f>VLOOKUP($B68,'[1]Conformidad'!A$6:$S1636,3)</f>
        <v>Automóvil</v>
      </c>
      <c r="E68" s="13" t="str">
        <f>VLOOKUP(B68,'[1]Conformidad'!A69:T646,4)</f>
        <v>Ford</v>
      </c>
      <c r="F68" s="12" t="str">
        <f>VLOOKUP(B68,'[1]Conformidad'!$A$6:$U$1574,5)</f>
        <v>Escort LX/CLX 1.8 Lts., DOHC Sedán 4P. T/M, Motor Otto</v>
      </c>
      <c r="G68" s="49" t="s">
        <v>6</v>
      </c>
    </row>
    <row r="69" spans="2:7" s="62" customFormat="1" ht="12.75" customHeight="1">
      <c r="B69" s="10">
        <v>65</v>
      </c>
      <c r="C69" s="60">
        <f>VLOOKUP($B69,'[1]Conformidad'!A$6:$S1363,2)</f>
        <v>36843</v>
      </c>
      <c r="D69" s="12" t="str">
        <f>VLOOKUP($B69,'[1]Conformidad'!A$6:$S1637,3)</f>
        <v>Automóvil</v>
      </c>
      <c r="E69" s="13" t="str">
        <f>VLOOKUP(B69,'[1]Conformidad'!A70:T647,4)</f>
        <v>Suzuki</v>
      </c>
      <c r="F69" s="12" t="str">
        <f>VLOOKUP(B69,'[1]Conformidad'!$A$6:$U$1574,5)</f>
        <v>SK 413 B 1.3 Lts., Super Carry Furgón 5P. 2 Asientos (Techo Bajo) T/M, Motor Otto</v>
      </c>
      <c r="G69" s="49" t="s">
        <v>6</v>
      </c>
    </row>
    <row r="70" spans="2:7" s="62" customFormat="1" ht="12.75" customHeight="1">
      <c r="B70" s="10">
        <v>66</v>
      </c>
      <c r="C70" s="60">
        <f>VLOOKUP($B70,'[1]Conformidad'!A$6:$S1364,2)</f>
        <v>36845</v>
      </c>
      <c r="D70" s="12" t="str">
        <f>VLOOKUP($B70,'[1]Conformidad'!A$6:$S1638,3)</f>
        <v>Automóvil</v>
      </c>
      <c r="E70" s="13" t="str">
        <f>VLOOKUP(B70,'[1]Conformidad'!A71:T648,4)</f>
        <v>Honda</v>
      </c>
      <c r="F70" s="12" t="str">
        <f>VLOOKUP(B70,'[1]Conformidad'!$A$6:$U$1574,5)</f>
        <v>Accord EX-R 2.3 Lts., Sedán 4P. T/A, Motor Otto </v>
      </c>
      <c r="G70" s="49" t="s">
        <v>6</v>
      </c>
    </row>
    <row r="71" spans="2:7" s="62" customFormat="1" ht="12.75" customHeight="1">
      <c r="B71" s="10">
        <v>67</v>
      </c>
      <c r="C71" s="60">
        <f>VLOOKUP($B71,'[1]Conformidad'!A$6:$S1365,2)</f>
        <v>36850</v>
      </c>
      <c r="D71" s="12" t="str">
        <f>VLOOKUP($B71,'[1]Conformidad'!A$6:$S1639,3)</f>
        <v>Automóvil</v>
      </c>
      <c r="E71" s="13" t="str">
        <f>VLOOKUP(B71,'[1]Conformidad'!A72:T649,4)</f>
        <v>Peugeot </v>
      </c>
      <c r="F71" s="12" t="str">
        <f>VLOOKUP(B71,'[1]Conformidad'!$A$6:$U$1574,5)</f>
        <v>406 1.8 Lts., DOHC Sedán 4P. T/M, Motor Otto</v>
      </c>
      <c r="G71" s="49" t="s">
        <v>6</v>
      </c>
    </row>
    <row r="72" spans="2:7" s="62" customFormat="1" ht="12.75" customHeight="1">
      <c r="B72" s="10">
        <v>68</v>
      </c>
      <c r="C72" s="60">
        <f>VLOOKUP($B72,'[1]Conformidad'!A$6:$S1366,2)</f>
        <v>36852</v>
      </c>
      <c r="D72" s="12" t="str">
        <f>VLOOKUP($B72,'[1]Conformidad'!A$6:$S1640,3)</f>
        <v>Automóvil</v>
      </c>
      <c r="E72" s="13" t="str">
        <f>VLOOKUP(B72,'[1]Conformidad'!A73:T650,4)</f>
        <v>Mitsubishi</v>
      </c>
      <c r="F72" s="12" t="str">
        <f>VLOOKUP(B72,'[1]Conformidad'!$A$6:$U$1574,5)</f>
        <v>Galant Super Saloon 2.0 Lts., Sedán 4P. T/A, Motor Otto</v>
      </c>
      <c r="G72" s="49" t="s">
        <v>6</v>
      </c>
    </row>
    <row r="73" spans="2:7" s="62" customFormat="1" ht="63">
      <c r="B73" s="10">
        <v>69</v>
      </c>
      <c r="C73" s="60">
        <f>VLOOKUP($B73,'[1]Conformidad'!A$6:$S1367,2)</f>
        <v>36857</v>
      </c>
      <c r="D73" s="12" t="str">
        <f>VLOOKUP($B73,'[1]Conformidad'!A$6:$S1641,3)</f>
        <v>Automóvil</v>
      </c>
      <c r="E73" s="13" t="str">
        <f>VLOOKUP(B73,'[1]Conformidad'!A74:T651,4)</f>
        <v>Fiat</v>
      </c>
      <c r="F73" s="12" t="str">
        <f>VLOOKUP(B73,'[1]Conformidad'!$A$6:$U$1574,5)</f>
        <v>Fiorino 1.7 Lts., Furgón 4P. T/M, Motor Diesel  </v>
      </c>
      <c r="G73" s="50" t="s">
        <v>1102</v>
      </c>
    </row>
    <row r="74" spans="2:7" s="62" customFormat="1" ht="12.75" customHeight="1">
      <c r="B74" s="10">
        <v>70</v>
      </c>
      <c r="C74" s="60">
        <f>VLOOKUP($B74,'[1]Conformidad'!A$6:$S1368,2)</f>
        <v>36970</v>
      </c>
      <c r="D74" s="12" t="str">
        <f>VLOOKUP($B74,'[1]Conformidad'!A$6:$S1642,3)</f>
        <v>Automóvil</v>
      </c>
      <c r="E74" s="13" t="str">
        <f>VLOOKUP(B74,'[1]Conformidad'!A75:T652,4)</f>
        <v>Fiat</v>
      </c>
      <c r="F74" s="12" t="str">
        <f>VLOOKUP(B74,'[1]Conformidad'!$A$6:$U$1574,5)</f>
        <v>Fiorino 1.7 Lts., Furgón 4P. T/M, Motor Diesel  </v>
      </c>
      <c r="G74" s="49" t="s">
        <v>6</v>
      </c>
    </row>
    <row r="75" spans="2:7" s="62" customFormat="1" ht="12.75" customHeight="1">
      <c r="B75" s="10">
        <v>71</v>
      </c>
      <c r="C75" s="60">
        <f>VLOOKUP($B75,'[1]Conformidad'!A$6:$S1369,2)</f>
        <v>36878</v>
      </c>
      <c r="D75" s="12" t="str">
        <f>VLOOKUP($B75,'[1]Conformidad'!A$6:$S1643,3)</f>
        <v>Automóvil</v>
      </c>
      <c r="E75" s="13" t="str">
        <f>VLOOKUP(B75,'[1]Conformidad'!A76:T653,4)</f>
        <v>Hyundai</v>
      </c>
      <c r="F75" s="12" t="str">
        <f>VLOOKUP(B75,'[1]Conformidad'!$A$6:$U$1574,5)</f>
        <v>H-100 Minibus 2.4 Lts., MPI SOHC 12 Pasajeros 4P. T/M, Motor Otto </v>
      </c>
      <c r="G75" s="49" t="s">
        <v>6</v>
      </c>
    </row>
    <row r="76" spans="2:7" s="62" customFormat="1" ht="12.75" customHeight="1">
      <c r="B76" s="10">
        <v>72</v>
      </c>
      <c r="C76" s="60">
        <f>VLOOKUP($B76,'[1]Conformidad'!A$6:$S1370,2)</f>
        <v>36894</v>
      </c>
      <c r="D76" s="12" t="str">
        <f>VLOOKUP($B76,'[1]Conformidad'!A$6:$S1644,3)</f>
        <v>Automóvil</v>
      </c>
      <c r="E76" s="13" t="str">
        <f>VLOOKUP(B76,'[1]Conformidad'!A77:T654,4)</f>
        <v>Volkswagen</v>
      </c>
      <c r="F76" s="12" t="str">
        <f>VLOOKUP(B76,'[1]Conformidad'!$A$6:$U$1574,5)</f>
        <v>Golf 2.0 Lts., SOHC HatchBack 5P. T/M, Motor APK Otto </v>
      </c>
      <c r="G76" s="49" t="s">
        <v>6</v>
      </c>
    </row>
    <row r="77" spans="2:7" s="62" customFormat="1" ht="12.75" customHeight="1">
      <c r="B77" s="10">
        <v>73</v>
      </c>
      <c r="C77" s="60">
        <f>VLOOKUP($B77,'[1]Conformidad'!A$6:$S1371,2)</f>
        <v>36899</v>
      </c>
      <c r="D77" s="12" t="str">
        <f>VLOOKUP($B77,'[1]Conformidad'!A$6:$S1645,3)</f>
        <v>Automóvil</v>
      </c>
      <c r="E77" s="13" t="str">
        <f>VLOOKUP(B77,'[1]Conformidad'!A78:T655,4)</f>
        <v>Chevrolet</v>
      </c>
      <c r="F77" s="12" t="str">
        <f>VLOOKUP(B77,'[1]Conformidad'!$A$6:$U$1574,5)</f>
        <v>Vectra 2.2 Lts., 16V DOHC Sedán 4P. T/A, Motor Otto</v>
      </c>
      <c r="G77" s="49" t="s">
        <v>6</v>
      </c>
    </row>
    <row r="78" spans="2:7" s="62" customFormat="1" ht="12.75" customHeight="1">
      <c r="B78" s="10">
        <v>74</v>
      </c>
      <c r="C78" s="60">
        <f>VLOOKUP($B78,'[1]Conformidad'!A$6:$S1372,2)</f>
        <v>36902</v>
      </c>
      <c r="D78" s="12" t="str">
        <f>VLOOKUP($B78,'[1]Conformidad'!A$6:$S1646,3)</f>
        <v>Automóvil</v>
      </c>
      <c r="E78" s="13" t="str">
        <f>VLOOKUP(B78,'[1]Conformidad'!A79:T656,4)</f>
        <v>Renault</v>
      </c>
      <c r="F78" s="12" t="str">
        <f>VLOOKUP(B78,'[1]Conformidad'!$A$6:$U$1574,5)</f>
        <v>Megane  Scénic RT 1.6 Lts.,  16V DOHC HatchBack 5P. T/M, Motor Otto.</v>
      </c>
      <c r="G78" s="49" t="s">
        <v>6</v>
      </c>
    </row>
    <row r="79" spans="2:7" s="62" customFormat="1" ht="12.75" customHeight="1">
      <c r="B79" s="10">
        <v>75</v>
      </c>
      <c r="C79" s="60">
        <f>VLOOKUP($B79,'[1]Conformidad'!A$6:$S1373,2)</f>
        <v>36906</v>
      </c>
      <c r="D79" s="12" t="str">
        <f>VLOOKUP($B79,'[1]Conformidad'!A$6:$S1647,3)</f>
        <v>Automóvil</v>
      </c>
      <c r="E79" s="13" t="str">
        <f>VLOOKUP(B79,'[1]Conformidad'!A80:T657,4)</f>
        <v>Citröen</v>
      </c>
      <c r="F79" s="12" t="str">
        <f>VLOOKUP(B79,'[1]Conformidad'!$A$6:$U$1574,5)</f>
        <v>Saxo 1.4 Lts., SOHC HatchBack 3P. T/M, Motor Otto</v>
      </c>
      <c r="G79" s="49" t="s">
        <v>6</v>
      </c>
    </row>
    <row r="80" spans="2:7" s="62" customFormat="1" ht="12.75" customHeight="1">
      <c r="B80" s="10">
        <v>76</v>
      </c>
      <c r="C80" s="60">
        <f>VLOOKUP($B80,'[1]Conformidad'!A$6:$S1374,2)</f>
        <v>36913</v>
      </c>
      <c r="D80" s="12" t="str">
        <f>VLOOKUP($B80,'[1]Conformidad'!A$6:$S1648,3)</f>
        <v>Automóvil</v>
      </c>
      <c r="E80" s="13" t="str">
        <f>VLOOKUP(B80,'[1]Conformidad'!A81:T664,4)</f>
        <v>Nissan</v>
      </c>
      <c r="F80" s="12" t="str">
        <f>VLOOKUP(B80,'[1]Conformidad'!$A$6:$U$1574,5)</f>
        <v>Sentra 1.8 Lts., Serie B-15 DOHC Sedán 4P. T/M, Motor Otto </v>
      </c>
      <c r="G80" s="49" t="s">
        <v>6</v>
      </c>
    </row>
    <row r="81" spans="2:7" s="62" customFormat="1" ht="12.75" customHeight="1">
      <c r="B81" s="10">
        <v>77</v>
      </c>
      <c r="C81" s="60">
        <f>VLOOKUP($B81,'[1]Conformidad'!A$6:$S1375,2)</f>
        <v>36915</v>
      </c>
      <c r="D81" s="12" t="str">
        <f>VLOOKUP($B81,'[1]Conformidad'!A$6:$S1649,3)</f>
        <v>Automóvil</v>
      </c>
      <c r="E81" s="13" t="str">
        <f>VLOOKUP(B81,'[1]Conformidad'!A82:T664,4)</f>
        <v>Daihatsu</v>
      </c>
      <c r="F81" s="12" t="str">
        <f>VLOOKUP(B81,'[1]Conformidad'!$A$6:$U$1574,5)</f>
        <v>Sirion 1.3 Lts., DOHC HatchBack 4P. T/M, Motor Otto</v>
      </c>
      <c r="G81" s="49" t="s">
        <v>6</v>
      </c>
    </row>
    <row r="82" spans="2:7" s="62" customFormat="1" ht="12.75" customHeight="1">
      <c r="B82" s="10">
        <v>78</v>
      </c>
      <c r="C82" s="60">
        <f>VLOOKUP($B82,'[1]Conformidad'!A$6:$S1376,2)</f>
        <v>36921</v>
      </c>
      <c r="D82" s="12" t="str">
        <f>VLOOKUP($B82,'[1]Conformidad'!A$6:$S1650,3)</f>
        <v>Automóvil</v>
      </c>
      <c r="E82" s="13" t="str">
        <f>VLOOKUP(B82,'[1]Conformidad'!A83:T664,4)</f>
        <v>Ford</v>
      </c>
      <c r="F82" s="12" t="str">
        <f>VLOOKUP(B82,'[1]Conformidad'!$A$6:$U$1574,5)</f>
        <v>Fiesta CLX 1.6 Lts., SOHC HatchBack 5P. T/M, Motor Otto</v>
      </c>
      <c r="G82" s="49" t="s">
        <v>6</v>
      </c>
    </row>
    <row r="83" spans="2:7" s="62" customFormat="1" ht="12.75" customHeight="1">
      <c r="B83" s="10">
        <v>79</v>
      </c>
      <c r="C83" s="60">
        <f>VLOOKUP($B83,'[1]Conformidad'!A$6:$S1377,2)</f>
        <v>36923</v>
      </c>
      <c r="D83" s="12" t="str">
        <f>VLOOKUP($B83,'[1]Conformidad'!A$6:$S1651,3)</f>
        <v>Automóvil</v>
      </c>
      <c r="E83" s="13" t="str">
        <f>VLOOKUP(B83,'[1]Conformidad'!A84:T664,4)</f>
        <v>Suzuki</v>
      </c>
      <c r="F83" s="12" t="str">
        <f>VLOOKUP(B83,'[1]Conformidad'!$A$6:$U$1574,5)</f>
        <v>Grand Vitara 1.6 Lts., 4x4 Station 3P. Techo Metálico T/M, Motor Otto</v>
      </c>
      <c r="G83" s="49" t="s">
        <v>6</v>
      </c>
    </row>
    <row r="84" spans="2:7" s="62" customFormat="1" ht="12.75" customHeight="1">
      <c r="B84" s="10">
        <v>80</v>
      </c>
      <c r="C84" s="60">
        <f>VLOOKUP($B84,'[1]Conformidad'!A$6:$S1378,2)</f>
        <v>36927</v>
      </c>
      <c r="D84" s="12" t="str">
        <f>VLOOKUP($B84,'[1]Conformidad'!A$6:$S1652,3)</f>
        <v>Automóvil</v>
      </c>
      <c r="E84" s="13" t="str">
        <f>VLOOKUP(B84,'[1]Conformidad'!A85:T664,4)</f>
        <v>Peugeot </v>
      </c>
      <c r="F84" s="12" t="str">
        <f>VLOOKUP(B84,'[1]Conformidad'!$A$6:$U$1574,5)</f>
        <v>106 1.1 Lts., SOHC HatchBack 5P. 4x2 T/M, Motor Otto</v>
      </c>
      <c r="G84" s="49" t="s">
        <v>6</v>
      </c>
    </row>
    <row r="85" spans="2:7" s="62" customFormat="1" ht="12.75" customHeight="1">
      <c r="B85" s="10">
        <v>81</v>
      </c>
      <c r="C85" s="60">
        <f>VLOOKUP($B85,'[1]Conformidad'!A$6:$S1379,2)</f>
        <v>36930</v>
      </c>
      <c r="D85" s="12" t="str">
        <f>VLOOKUP($B85,'[1]Conformidad'!A$6:$S1653,3)</f>
        <v>Automóvil</v>
      </c>
      <c r="E85" s="13" t="str">
        <f>VLOOKUP(B85,'[1]Conformidad'!A86:T664,4)</f>
        <v>Kia</v>
      </c>
      <c r="F85" s="12" t="str">
        <f>VLOOKUP(B85,'[1]Conformidad'!$A$6:$U$1574,5)</f>
        <v>Rio 1.5 Lts., DOHC HachBack 5P. T/M, Motor Otto</v>
      </c>
      <c r="G85" s="49" t="s">
        <v>6</v>
      </c>
    </row>
    <row r="86" spans="2:7" s="62" customFormat="1" ht="12.75" customHeight="1">
      <c r="B86" s="10">
        <v>82</v>
      </c>
      <c r="C86" s="60">
        <f>VLOOKUP($B86,'[1]Conformidad'!A$6:$S1380,2)</f>
        <v>36934</v>
      </c>
      <c r="D86" s="12" t="str">
        <f>VLOOKUP($B86,'[1]Conformidad'!A$6:$S1654,3)</f>
        <v>Automóvil</v>
      </c>
      <c r="E86" s="13" t="str">
        <f>VLOOKUP(B86,'[1]Conformidad'!A87:T664,4)</f>
        <v>Toyota</v>
      </c>
      <c r="F86" s="12" t="str">
        <f>VLOOKUP(B86,'[1]Conformidad'!$A$6:$U$1574,5)</f>
        <v>Yaris 1.3 Lts., DOHC HatchBack 5P. T/M, Motor Otto</v>
      </c>
      <c r="G86" s="49" t="s">
        <v>6</v>
      </c>
    </row>
    <row r="87" spans="2:7" s="62" customFormat="1" ht="12.75" customHeight="1">
      <c r="B87" s="10">
        <v>83</v>
      </c>
      <c r="C87" s="60">
        <f>VLOOKUP($B87,'[1]Conformidad'!A$6:$S1381,2)</f>
        <v>36926</v>
      </c>
      <c r="D87" s="12" t="str">
        <f>VLOOKUP($B87,'[1]Conformidad'!A$6:$S1655,3)</f>
        <v>Automóvil</v>
      </c>
      <c r="E87" s="13" t="str">
        <f>VLOOKUP(B87,'[1]Conformidad'!A88:T664,4)</f>
        <v>Mazda</v>
      </c>
      <c r="F87" s="12" t="str">
        <f>VLOOKUP(B87,'[1]Conformidad'!$A$6:$U$1574,5)</f>
        <v>626 2.0 Lts., Sedán 4P. T/M, Motor Otto</v>
      </c>
      <c r="G87" s="49" t="s">
        <v>6</v>
      </c>
    </row>
    <row r="88" spans="2:7" s="62" customFormat="1" ht="12.75" customHeight="1">
      <c r="B88" s="10">
        <v>84</v>
      </c>
      <c r="C88" s="60">
        <f>VLOOKUP($B88,'[1]Conformidad'!A$6:$S1382,2)</f>
        <v>36948</v>
      </c>
      <c r="D88" s="12" t="str">
        <f>VLOOKUP($B88,'[1]Conformidad'!A$6:$S1656,3)</f>
        <v>Automóvil</v>
      </c>
      <c r="E88" s="13" t="str">
        <f>VLOOKUP(B88,'[1]Conformidad'!A89:T664,4)</f>
        <v>Kia</v>
      </c>
      <c r="F88" s="12" t="str">
        <f>VLOOKUP(B88,'[1]Conformidad'!$A$6:$U$1574,5)</f>
        <v>Carnival 2.5 Lts., DOHC Minivan 4P. T/A, Motor Otto</v>
      </c>
      <c r="G88" s="49" t="s">
        <v>6</v>
      </c>
    </row>
    <row r="89" spans="2:7" s="62" customFormat="1" ht="31.5">
      <c r="B89" s="10">
        <v>85</v>
      </c>
      <c r="C89" s="60">
        <f>VLOOKUP($B89,'[1]Conformidad'!A$6:$S1383,2)</f>
        <v>36956</v>
      </c>
      <c r="D89" s="12" t="str">
        <f>VLOOKUP($B89,'[1]Conformidad'!A$6:$S1657,3)</f>
        <v>Automóvil</v>
      </c>
      <c r="E89" s="13" t="str">
        <f>VLOOKUP(B89,'[1]Conformidad'!A90:T664,4)</f>
        <v>Daewoo</v>
      </c>
      <c r="F89" s="12" t="str">
        <f>VLOOKUP(B89,'[1]Conformidad'!$A$6:$U$1574,5)</f>
        <v>Tico 800 cc., HatchBack 5P. Versión SL T/M, Motor Otto </v>
      </c>
      <c r="G89" s="50" t="s">
        <v>1103</v>
      </c>
    </row>
    <row r="90" spans="2:7" s="62" customFormat="1" ht="12.75" customHeight="1">
      <c r="B90" s="10">
        <v>86</v>
      </c>
      <c r="C90" s="60">
        <f>VLOOKUP($B90,'[1]Conformidad'!A$6:$S1384,2)</f>
        <v>36984</v>
      </c>
      <c r="D90" s="12" t="str">
        <f>VLOOKUP($B90,'[1]Conformidad'!A$6:$S1658,3)</f>
        <v>Automóvil</v>
      </c>
      <c r="E90" s="13" t="str">
        <f>VLOOKUP(B90,'[1]Conformidad'!A91:T664,4)</f>
        <v>Honda</v>
      </c>
      <c r="F90" s="12" t="str">
        <f>VLOOKUP(B90,'[1]Conformidad'!$A$6:$U$1574,5)</f>
        <v>Civic LX 1.7 Lts., DOHC Sedán 4P. T/A, Motor Otto</v>
      </c>
      <c r="G90" s="49" t="s">
        <v>6</v>
      </c>
    </row>
    <row r="91" spans="2:7" s="62" customFormat="1" ht="12.75" customHeight="1">
      <c r="B91" s="10">
        <v>87</v>
      </c>
      <c r="C91" s="60">
        <f>VLOOKUP($B91,'[1]Conformidad'!A$6:$S1385,2)</f>
        <v>36997</v>
      </c>
      <c r="D91" s="12" t="str">
        <f>VLOOKUP($B91,'[1]Conformidad'!A$6:$S1659,3)</f>
        <v>Automóvil</v>
      </c>
      <c r="E91" s="13" t="str">
        <f>VLOOKUP(B91,'[1]Conformidad'!A92:T664,4)</f>
        <v>Nissan</v>
      </c>
      <c r="F91" s="12" t="str">
        <f>VLOOKUP(B91,'[1]Conformidad'!$A$6:$U$1574,5)</f>
        <v>Primera Serie P11 2,0 Lts., Sedán 4P. T/A, Motor SR20DE a Gasolina   </v>
      </c>
      <c r="G91" s="49" t="s">
        <v>6</v>
      </c>
    </row>
    <row r="92" spans="2:7" s="62" customFormat="1" ht="52.5">
      <c r="B92" s="10">
        <v>88</v>
      </c>
      <c r="C92" s="60">
        <f>VLOOKUP($B92,'[1]Conformidad'!A$6:$S1386,2)</f>
        <v>36998</v>
      </c>
      <c r="D92" s="12" t="str">
        <f>VLOOKUP($B92,'[1]Conformidad'!A$6:$S1660,3)</f>
        <v>Automóvil</v>
      </c>
      <c r="E92" s="13" t="str">
        <f>VLOOKUP(B92,'[1]Conformidad'!A93:T664,4)</f>
        <v>Mitsubishi</v>
      </c>
      <c r="F92" s="12" t="str">
        <f>VLOOKUP(B92,'[1]Conformidad'!$A$6:$U$1574,5)</f>
        <v>L 200 2.5 Lts., Turbo Intercooler Pick Up D/C 4X4 T/M, Motor Diesel</v>
      </c>
      <c r="G92" s="50" t="s">
        <v>1104</v>
      </c>
    </row>
    <row r="93" spans="2:7" s="62" customFormat="1" ht="12.75" customHeight="1">
      <c r="B93" s="10">
        <v>89</v>
      </c>
      <c r="C93" s="60">
        <f>VLOOKUP($B93,'[1]Conformidad'!A$6:$S1387,2)</f>
        <v>37054</v>
      </c>
      <c r="D93" s="12" t="str">
        <f>VLOOKUP($B93,'[1]Conformidad'!A$6:$S1661,3)</f>
        <v>Automóvil</v>
      </c>
      <c r="E93" s="13" t="str">
        <f>VLOOKUP(B93,'[1]Conformidad'!A94:T664,4)</f>
        <v>Mitsubishi</v>
      </c>
      <c r="F93" s="12" t="str">
        <f>VLOOKUP(B93,'[1]Conformidad'!$A$6:$U$1574,5)</f>
        <v>L 200 2.5 Lts., Turbo Intercooler Pick Up D/C 4X4 T/M, Motor Diesel</v>
      </c>
      <c r="G93" s="49" t="s">
        <v>6</v>
      </c>
    </row>
    <row r="94" spans="2:7" s="62" customFormat="1" ht="52.5">
      <c r="B94" s="10">
        <v>90</v>
      </c>
      <c r="C94" s="60">
        <f>VLOOKUP($B94,'[1]Conformidad'!A$6:$S1388,2)</f>
        <v>37025</v>
      </c>
      <c r="D94" s="12" t="str">
        <f>VLOOKUP($B94,'[1]Conformidad'!A$6:$S1662,3)</f>
        <v>Automóvil</v>
      </c>
      <c r="E94" s="13" t="str">
        <f>VLOOKUP(B94,'[1]Conformidad'!A95:T664,4)</f>
        <v>Kia</v>
      </c>
      <c r="F94" s="12" t="str">
        <f>VLOOKUP(B94,'[1]Conformidad'!$A$6:$U$1574,5)</f>
        <v>Frontier 2.7 Lts., Long Body S/C 2P, T/M Motor Diesel</v>
      </c>
      <c r="G94" s="50" t="s">
        <v>1105</v>
      </c>
    </row>
    <row r="95" spans="2:7" s="62" customFormat="1" ht="12.75" customHeight="1">
      <c r="B95" s="10">
        <v>91</v>
      </c>
      <c r="C95" s="60">
        <f>VLOOKUP($B95,'[1]Conformidad'!A$6:$S1389,2)</f>
        <v>37046</v>
      </c>
      <c r="D95" s="12" t="str">
        <f>VLOOKUP($B95,'[1]Conformidad'!A$6:$S1663,3)</f>
        <v>Automóvil</v>
      </c>
      <c r="E95" s="13" t="str">
        <f>VLOOKUP(B95,'[1]Conformidad'!A96:T664,4)</f>
        <v>Kia</v>
      </c>
      <c r="F95" s="12" t="str">
        <f>VLOOKUP(B95,'[1]Conformidad'!$A$6:$U$1574,5)</f>
        <v>Frontier 2.7 Lts., Long Body S/C, 2P., T/M, Motor Diesel</v>
      </c>
      <c r="G95" s="49" t="s">
        <v>6</v>
      </c>
    </row>
    <row r="96" spans="2:7" s="62" customFormat="1" ht="12.75" customHeight="1">
      <c r="B96" s="10">
        <v>92</v>
      </c>
      <c r="C96" s="60">
        <f>VLOOKUP($B96,'[1]Conformidad'!A$6:$S1390,2)</f>
        <v>37040</v>
      </c>
      <c r="D96" s="12" t="str">
        <f>VLOOKUP($B96,'[1]Conformidad'!A$6:$S1664,3)</f>
        <v>Automóvil</v>
      </c>
      <c r="E96" s="13" t="str">
        <f>VLOOKUP(B96,'[1]Conformidad'!A97:T664,4)</f>
        <v>Ford</v>
      </c>
      <c r="F96" s="12" t="str">
        <f>VLOOKUP(B96,'[1]Conformidad'!$A$6:$U$1574,5)</f>
        <v>Focus 2.0, Sedan, 4x2, T/M Motor Otto.</v>
      </c>
      <c r="G96" s="49" t="s">
        <v>6</v>
      </c>
    </row>
    <row r="97" spans="2:7" s="62" customFormat="1" ht="12.75" customHeight="1">
      <c r="B97" s="10">
        <v>93</v>
      </c>
      <c r="C97" s="60">
        <f>VLOOKUP($B97,'[1]Conformidad'!A$6:$S1391,2)</f>
        <v>37048</v>
      </c>
      <c r="D97" s="12" t="str">
        <f>VLOOKUP($B97,'[1]Conformidad'!A$6:$S1665,3)</f>
        <v>Automóvil</v>
      </c>
      <c r="E97" s="13" t="str">
        <f>VLOOKUP(B97,'[1]Conformidad'!A98:T665,4)</f>
        <v>Volkswagen</v>
      </c>
      <c r="F97" s="12" t="str">
        <f>VLOOKUP(B97,'[1]Conformidad'!$A$6:$U$1574,5)</f>
        <v>Polo Hatchback 1.4 Lts, 16V,  5P, T/M,  Motor AHW Otto. </v>
      </c>
      <c r="G97" s="49" t="s">
        <v>6</v>
      </c>
    </row>
    <row r="98" spans="2:7" s="62" customFormat="1" ht="12.75" customHeight="1">
      <c r="B98" s="10">
        <v>94</v>
      </c>
      <c r="C98" s="60">
        <f>VLOOKUP($B98,'[1]Conformidad'!A$6:$S1392,2)</f>
        <v>37056</v>
      </c>
      <c r="D98" s="12" t="str">
        <f>VLOOKUP($B98,'[1]Conformidad'!A$6:$S1666,3)</f>
        <v>Automóvil</v>
      </c>
      <c r="E98" s="13" t="str">
        <f>VLOOKUP(B98,'[1]Conformidad'!A99:T666,4)</f>
        <v>Renault</v>
      </c>
      <c r="F98" s="12" t="str">
        <f>VLOOKUP(B98,'[1]Conformidad'!$A$6:$U$1574,5)</f>
        <v> Laguna  RXT 2.0 Lts.,  DOHC  HatchBack  5P.  T/M,  Motor Otto</v>
      </c>
      <c r="G98" s="49" t="s">
        <v>6</v>
      </c>
    </row>
    <row r="99" spans="2:7" s="62" customFormat="1" ht="12.75" customHeight="1">
      <c r="B99" s="10">
        <v>95</v>
      </c>
      <c r="C99" s="60">
        <f>VLOOKUP($B99,'[1]Conformidad'!A$6:$S1393,2)</f>
        <v>37060</v>
      </c>
      <c r="D99" s="12" t="str">
        <f>VLOOKUP($B99,'[1]Conformidad'!A$6:$S1667,3)</f>
        <v>Automóvil</v>
      </c>
      <c r="E99" s="13" t="str">
        <f>VLOOKUP(B99,'[1]Conformidad'!A100:T667,4)</f>
        <v>Chevrolet</v>
      </c>
      <c r="F99" s="12" t="str">
        <f>VLOOKUP(B99,'[1]Conformidad'!$A$6:$U$1574,5)</f>
        <v> Corsa Station Wagon 1.7 Lts., Motor Diesel 5P, T/M</v>
      </c>
      <c r="G99" s="49" t="s">
        <v>6</v>
      </c>
    </row>
    <row r="100" spans="2:7" s="62" customFormat="1" ht="12.75" customHeight="1">
      <c r="B100" s="10">
        <v>96</v>
      </c>
      <c r="C100" s="60">
        <f>VLOOKUP($B100,'[1]Conformidad'!A$6:$S1394,2)</f>
        <v>37063</v>
      </c>
      <c r="D100" s="12" t="str">
        <f>VLOOKUP($B100,'[1]Conformidad'!A$6:$S1668,3)</f>
        <v>Automóvil</v>
      </c>
      <c r="E100" s="13" t="str">
        <f>VLOOKUP(B100,'[1]Conformidad'!A101:T668,4)</f>
        <v>Daewoo</v>
      </c>
      <c r="F100" s="12" t="str">
        <f>VLOOKUP(B100,'[1]Conformidad'!$A$6:$U$1574,5)</f>
        <v>Leganza 2.0 Lts., SOHC, Sedan, 4P., T/M, Versión SX, Motor Otto.</v>
      </c>
      <c r="G100" s="49" t="s">
        <v>6</v>
      </c>
    </row>
    <row r="101" spans="2:7" s="62" customFormat="1" ht="31.5">
      <c r="B101" s="10">
        <v>97</v>
      </c>
      <c r="C101" s="60">
        <f>VLOOKUP($B101,'[1]Conformidad'!A$6:$S1395,2)</f>
        <v>37067</v>
      </c>
      <c r="D101" s="12" t="str">
        <f>VLOOKUP($B101,'[1]Conformidad'!A$6:$S1669,3)</f>
        <v>Automóvil</v>
      </c>
      <c r="E101" s="13" t="str">
        <f>VLOOKUP(B101,'[1]Conformidad'!A102:T669,4)</f>
        <v>Hyundai</v>
      </c>
      <c r="F101" s="12" t="str">
        <f>VLOOKUP(B101,'[1]Conformidad'!$A$6:$U$1574,5)</f>
        <v>Galloper II Turbo 2.5 Lts., 4X4 Chasis Largo Tipo Jeep 5P. T/M, Motor Diesel </v>
      </c>
      <c r="G101" s="50" t="s">
        <v>1106</v>
      </c>
    </row>
    <row r="102" spans="2:7" s="62" customFormat="1" ht="63">
      <c r="B102" s="10">
        <v>98</v>
      </c>
      <c r="C102" s="60">
        <f>VLOOKUP($B102,'[1]Conformidad'!A$6:$S1396,2)</f>
        <v>37070</v>
      </c>
      <c r="D102" s="12" t="str">
        <f>VLOOKUP($B102,'[1]Conformidad'!A$6:$S1670,3)</f>
        <v>Automóvil</v>
      </c>
      <c r="E102" s="13" t="str">
        <f>VLOOKUP(B102,'[1]Conformidad'!A103:T670,4)</f>
        <v>Citröen</v>
      </c>
      <c r="F102" s="12" t="str">
        <f>VLOOKUP(B102,'[1]Conformidad'!$A$6:$U$1574,5)</f>
        <v> Xsara 1.9 Station T/M, Motor Diesel </v>
      </c>
      <c r="G102" s="50" t="s">
        <v>1107</v>
      </c>
    </row>
    <row r="103" spans="2:7" s="62" customFormat="1" ht="12.75" customHeight="1">
      <c r="B103" s="10">
        <v>99</v>
      </c>
      <c r="C103" s="60">
        <f>VLOOKUP($B103,'[1]Conformidad'!A$6:$S1397,2)</f>
        <v>37112</v>
      </c>
      <c r="D103" s="12" t="str">
        <f>VLOOKUP($B103,'[1]Conformidad'!A$6:$S1671,3)</f>
        <v>Automóvil</v>
      </c>
      <c r="E103" s="13" t="str">
        <f>VLOOKUP(B103,'[1]Conformidad'!A104:T671,4)</f>
        <v>Citröen</v>
      </c>
      <c r="F103" s="12" t="str">
        <f>VLOOKUP(B103,'[1]Conformidad'!$A$6:$U$1574,5)</f>
        <v>Xsara 1.9 Station T/M, Motor Diesel </v>
      </c>
      <c r="G103" s="49" t="s">
        <v>6</v>
      </c>
    </row>
    <row r="104" spans="2:7" s="62" customFormat="1" ht="12.75" customHeight="1">
      <c r="B104" s="10">
        <v>100</v>
      </c>
      <c r="C104" s="60">
        <f>VLOOKUP($B104,'[1]Conformidad'!A$6:$S1398,2)</f>
        <v>37082</v>
      </c>
      <c r="D104" s="12" t="str">
        <f>VLOOKUP($B104,'[1]Conformidad'!A$6:$S1672,3)</f>
        <v>Automóvil</v>
      </c>
      <c r="E104" s="13" t="str">
        <f>VLOOKUP(B104,'[1]Conformidad'!A105:T672,4)</f>
        <v>Suzuki</v>
      </c>
      <c r="F104" s="12" t="str">
        <f>VLOOKUP(B104,'[1]Conformidad'!$A$6:$U$1574,5)</f>
        <v>Vitara Sidekick 1.9 LTS., Turbo Diesel SOHC Tipo Jeep 5P., T/M, Motor Diesel</v>
      </c>
      <c r="G104" s="49" t="s">
        <v>6</v>
      </c>
    </row>
    <row r="105" spans="2:7" s="62" customFormat="1" ht="12.75" customHeight="1">
      <c r="B105" s="10">
        <v>101</v>
      </c>
      <c r="C105" s="60">
        <f>VLOOKUP($B105,'[1]Conformidad'!A$6:$S1399,2)</f>
        <v>37084</v>
      </c>
      <c r="D105" s="12" t="str">
        <f>VLOOKUP($B105,'[1]Conformidad'!A$6:$S1673,3)</f>
        <v>Automóvil</v>
      </c>
      <c r="E105" s="13" t="str">
        <f>VLOOKUP(B105,'[1]Conformidad'!A106:T673,4)</f>
        <v>Fiat</v>
      </c>
      <c r="F105" s="12" t="str">
        <f>VLOOKUP(B105,'[1]Conformidad'!$A$6:$U$1574,5)</f>
        <v>Palio 1.3 Lts. EX 16V Fire DOHC HatchBack  5P.  T/M.  Motor Otto</v>
      </c>
      <c r="G105" s="49" t="s">
        <v>6</v>
      </c>
    </row>
    <row r="106" spans="2:7" s="62" customFormat="1" ht="12.75" customHeight="1">
      <c r="B106" s="10">
        <v>102</v>
      </c>
      <c r="C106" s="60">
        <f>VLOOKUP($B106,'[1]Conformidad'!A$6:$S1400,2)</f>
        <v>37088</v>
      </c>
      <c r="D106" s="12" t="str">
        <f>VLOOKUP($B106,'[1]Conformidad'!A$6:$S1674,3)</f>
        <v>Automóvil</v>
      </c>
      <c r="E106" s="13" t="str">
        <f>VLOOKUP(B106,'[1]Conformidad'!A107:T674,4)</f>
        <v>Hyundai</v>
      </c>
      <c r="F106" s="12" t="str">
        <f>VLOOKUP(B106,'[1]Conformidad'!$A$6:$U$1574,5)</f>
        <v> Porter AU 2.5 Lts., SOHC  Std. Cab. Turbo Camión  2P. T/M. Motor Diesel</v>
      </c>
      <c r="G106" s="49" t="s">
        <v>6</v>
      </c>
    </row>
    <row r="107" spans="2:7" s="62" customFormat="1" ht="12.75" customHeight="1">
      <c r="B107" s="10">
        <v>103</v>
      </c>
      <c r="C107" s="60">
        <f>VLOOKUP($B107,'[1]Conformidad'!A$6:$S1401,2)</f>
        <v>37096</v>
      </c>
      <c r="D107" s="12" t="str">
        <f>VLOOKUP($B107,'[1]Conformidad'!A$6:$S1675,3)</f>
        <v>Automóvil</v>
      </c>
      <c r="E107" s="13" t="str">
        <f>VLOOKUP(B107,'[1]Conformidad'!A108:T675,4)</f>
        <v>Peugeot </v>
      </c>
      <c r="F107" s="12" t="str">
        <f>VLOOKUP(B107,'[1]Conformidad'!$A$6:$U$1574,5)</f>
        <v>Partner Furgón 3P., Lat. 2P., Tra., 1.4 Lts., T/M. Motor Otto.</v>
      </c>
      <c r="G107" s="49" t="s">
        <v>6</v>
      </c>
    </row>
    <row r="108" spans="2:7" s="62" customFormat="1" ht="12.75" customHeight="1">
      <c r="B108" s="10">
        <v>104</v>
      </c>
      <c r="C108" s="60">
        <f>VLOOKUP($B108,'[1]Conformidad'!A$6:$S1402,2)</f>
        <v>37098</v>
      </c>
      <c r="D108" s="12" t="str">
        <f>VLOOKUP($B108,'[1]Conformidad'!A$6:$S1676,3)</f>
        <v>Automóvil</v>
      </c>
      <c r="E108" s="13" t="str">
        <f>VLOOKUP(B108,'[1]Conformidad'!A109:T676,4)</f>
        <v>Land Rover</v>
      </c>
      <c r="F108" s="12" t="str">
        <f>VLOOKUP(B108,'[1]Conformidad'!$A$6:$U$1574,5)</f>
        <v>Freelander 1.8 Lts., Station Wagon  3P., T/M,  Motor a Gasolina </v>
      </c>
      <c r="G108" s="49" t="s">
        <v>6</v>
      </c>
    </row>
    <row r="109" spans="2:7" s="62" customFormat="1" ht="12.75" customHeight="1">
      <c r="B109" s="10">
        <v>105</v>
      </c>
      <c r="C109" s="60">
        <f>VLOOKUP($B109,'[1]Conformidad'!A$6:$S1403,2)</f>
        <v>37102</v>
      </c>
      <c r="D109" s="12" t="str">
        <f>VLOOKUP($B109,'[1]Conformidad'!A$6:$S1677,3)</f>
        <v>Automóvil</v>
      </c>
      <c r="E109" s="13" t="str">
        <f>VLOOKUP(B109,'[1]Conformidad'!A110:T677,4)</f>
        <v>Daewoo</v>
      </c>
      <c r="F109" s="12" t="str">
        <f>VLOOKUP(B109,'[1]Conformidad'!$A$6:$U$1574,5)</f>
        <v> Rezzo 2.0 Lts., DOHC Station Wagon  5P., T/M,  Motor Otto</v>
      </c>
      <c r="G109" s="49" t="s">
        <v>6</v>
      </c>
    </row>
    <row r="110" spans="2:7" s="62" customFormat="1" ht="12.75" customHeight="1">
      <c r="B110" s="10">
        <v>106</v>
      </c>
      <c r="C110" s="60">
        <f>VLOOKUP($B110,'[1]Conformidad'!A$6:$S1404,2)</f>
        <v>37110</v>
      </c>
      <c r="D110" s="12" t="str">
        <f>VLOOKUP($B110,'[1]Conformidad'!A$6:$S1678,3)</f>
        <v>Automóvil</v>
      </c>
      <c r="E110" s="13" t="str">
        <f>VLOOKUP(B110,'[1]Conformidad'!A111:T678,4)</f>
        <v>Subaru</v>
      </c>
      <c r="F110" s="12" t="str">
        <f>VLOOKUP(B110,'[1]Conformidad'!$A$6:$U$1574,5)</f>
        <v>Impreza 1.8Lts., Sohc Sedan 4p. T/A Motor Otto</v>
      </c>
      <c r="G110" s="49" t="s">
        <v>6</v>
      </c>
    </row>
    <row r="111" spans="2:7" s="62" customFormat="1" ht="12.75" customHeight="1">
      <c r="B111" s="10">
        <v>107</v>
      </c>
      <c r="C111" s="60">
        <f>VLOOKUP($B111,'[1]Conformidad'!A$6:$S1405,2)</f>
        <v>37123</v>
      </c>
      <c r="D111" s="12" t="str">
        <f>VLOOKUP($B111,'[1]Conformidad'!A$6:$S1679,3)</f>
        <v>Automóvil</v>
      </c>
      <c r="E111" s="13" t="str">
        <f>VLOOKUP(B111,'[1]Conformidad'!A112:T679,4)</f>
        <v>Dodge</v>
      </c>
      <c r="F111" s="12" t="str">
        <f>VLOOKUP(B111,'[1]Conformidad'!$A$6:$U$1574,5)</f>
        <v>Durango 4.7Lts., DOHC 4x4 station Wagon 5p. T/A Motor Otto.</v>
      </c>
      <c r="G111" s="49" t="s">
        <v>6</v>
      </c>
    </row>
    <row r="112" spans="2:7" s="62" customFormat="1" ht="12.75" customHeight="1">
      <c r="B112" s="10">
        <v>108</v>
      </c>
      <c r="C112" s="60">
        <f>VLOOKUP($B112,'[1]Conformidad'!A$6:$S1406,2)</f>
        <v>37126</v>
      </c>
      <c r="D112" s="12" t="str">
        <f>VLOOKUP($B112,'[1]Conformidad'!A$6:$S1680,3)</f>
        <v>Automóvil</v>
      </c>
      <c r="E112" s="13" t="str">
        <f>VLOOKUP(B112,'[1]Conformidad'!A113:T680,4)</f>
        <v>Renault</v>
      </c>
      <c r="F112" s="12" t="str">
        <f>VLOOKUP(B112,'[1]Conformidad'!$A$6:$U$1574,5)</f>
        <v>Kangoo Express RL 1.9Lts., SOHC Hatch-back 5p. T/M, Motor Otto</v>
      </c>
      <c r="G112" s="49" t="s">
        <v>6</v>
      </c>
    </row>
    <row r="113" spans="2:7" s="62" customFormat="1" ht="12.75" customHeight="1">
      <c r="B113" s="10">
        <v>109</v>
      </c>
      <c r="C113" s="60">
        <f>VLOOKUP($B113,'[1]Conformidad'!A$6:$S1407,2)</f>
        <v>37130</v>
      </c>
      <c r="D113" s="12" t="str">
        <f>VLOOKUP($B113,'[1]Conformidad'!A$6:$S1681,3)</f>
        <v>Automóvil</v>
      </c>
      <c r="E113" s="13" t="str">
        <f>VLOOKUP(B113,'[1]Conformidad'!A114:T681,4)</f>
        <v>Chevrolet</v>
      </c>
      <c r="F113" s="12" t="str">
        <f>VLOOKUP(B113,'[1]Conformidad'!$A$6:$U$1574,5)</f>
        <v>Luv 2.8 Lts., OHV  2WD, Pick Up, Doble Cabina, 4P., T/M, Motor Diesel.</v>
      </c>
      <c r="G113" s="49" t="s">
        <v>6</v>
      </c>
    </row>
    <row r="114" spans="2:7" s="62" customFormat="1" ht="12.75" customHeight="1">
      <c r="B114" s="10">
        <v>110</v>
      </c>
      <c r="C114" s="60">
        <f>VLOOKUP($B114,'[1]Conformidad'!A$6:$S1408,2)</f>
        <v>37138</v>
      </c>
      <c r="D114" s="12" t="str">
        <f>VLOOKUP($B114,'[1]Conformidad'!A$6:$S1682,3)</f>
        <v>Automóvil</v>
      </c>
      <c r="E114" s="13" t="str">
        <f>VLOOKUP(B114,'[1]Conformidad'!A115:T682,4)</f>
        <v>Daewoo</v>
      </c>
      <c r="F114" s="12" t="str">
        <f>VLOOKUP(B114,'[1]Conformidad'!$A$6:$U$1574,5)</f>
        <v>Musso 2.9 Lts., SOHC, Station Wagon, 5P., T/M, Motor Diesel.</v>
      </c>
      <c r="G114" s="49" t="s">
        <v>6</v>
      </c>
    </row>
    <row r="115" spans="2:7" s="62" customFormat="1" ht="12.75" customHeight="1">
      <c r="B115" s="10">
        <v>111</v>
      </c>
      <c r="C115" s="60">
        <f>VLOOKUP($B115,'[1]Conformidad'!A$6:$S1409,2)</f>
        <v>37154</v>
      </c>
      <c r="D115" s="12" t="str">
        <f>VLOOKUP($B115,'[1]Conformidad'!A$6:$S1683,3)</f>
        <v>Automóvil</v>
      </c>
      <c r="E115" s="13" t="str">
        <f>VLOOKUP(B115,'[1]Conformidad'!A116:T683,4)</f>
        <v>Volkswagen</v>
      </c>
      <c r="F115" s="12" t="str">
        <f>VLOOKUP(B115,'[1]Conformidad'!$A$6:$U$1574,5)</f>
        <v>Gol 1.0 Lts., MI  SOHC, Hatch-back, 3P., T/M, Motor AFZ Otto.</v>
      </c>
      <c r="G115" s="49" t="s">
        <v>6</v>
      </c>
    </row>
    <row r="116" spans="2:7" s="62" customFormat="1" ht="12.75" customHeight="1">
      <c r="B116" s="10">
        <v>112</v>
      </c>
      <c r="C116" s="60">
        <f>VLOOKUP($B116,'[1]Conformidad'!A$6:$S1410,2)</f>
        <v>37160</v>
      </c>
      <c r="D116" s="12" t="str">
        <f>VLOOKUP($B116,'[1]Conformidad'!A$6:$S1684,3)</f>
        <v>Automóvil</v>
      </c>
      <c r="E116" s="13" t="str">
        <f>VLOOKUP(B116,'[1]Conformidad'!A117:T684,4)</f>
        <v>Hyundai</v>
      </c>
      <c r="F116" s="12" t="str">
        <f>VLOOKUP(B116,'[1]Conformidad'!$A$6:$U$1574,5)</f>
        <v> Elantra XD 1.8 Lts., GLS, DOHC Sedan 4P., T/M, Motor Otto.</v>
      </c>
      <c r="G116" s="49" t="s">
        <v>6</v>
      </c>
    </row>
    <row r="117" spans="2:7" s="62" customFormat="1" ht="12.75" customHeight="1">
      <c r="B117" s="10">
        <v>113</v>
      </c>
      <c r="C117" s="60">
        <f>VLOOKUP($B117,'[1]Conformidad'!A$6:$S1411,2)</f>
        <v>37165</v>
      </c>
      <c r="D117" s="12" t="str">
        <f>VLOOKUP($B117,'[1]Conformidad'!A$6:$S1685,3)</f>
        <v>Automóvil</v>
      </c>
      <c r="E117" s="13" t="str">
        <f>VLOOKUP(B117,'[1]Conformidad'!A118:T685,4)</f>
        <v>Toyota</v>
      </c>
      <c r="F117" s="12" t="str">
        <f>VLOOKUP(B117,'[1]Conformidad'!$A$6:$U$1574,5)</f>
        <v>Corona Avensis 2.0 Lts., Sedán 4P., T/A, Motor Otto.</v>
      </c>
      <c r="G117" s="49" t="s">
        <v>6</v>
      </c>
    </row>
    <row r="118" spans="2:7" s="62" customFormat="1" ht="12.75" customHeight="1">
      <c r="B118" s="10">
        <v>114</v>
      </c>
      <c r="C118" s="60">
        <f>VLOOKUP($B118,'[1]Conformidad'!A$6:$S1412,2)</f>
        <v>37168</v>
      </c>
      <c r="D118" s="12" t="str">
        <f>VLOOKUP($B118,'[1]Conformidad'!A$6:$S1686,3)</f>
        <v>Automóvil</v>
      </c>
      <c r="E118" s="13" t="str">
        <f>VLOOKUP(B118,'[1]Conformidad'!A119:T686,4)</f>
        <v>Mitsubishi</v>
      </c>
      <c r="F118" s="12" t="str">
        <f>VLOOKUP(B118,'[1]Conformidad'!$A$6:$U$1574,5)</f>
        <v>Lancer GLX  1.6 Lts., Sedán 4P., T/M, Motor Otto.</v>
      </c>
      <c r="G118" s="49" t="s">
        <v>6</v>
      </c>
    </row>
    <row r="119" spans="2:7" s="62" customFormat="1" ht="52.5">
      <c r="B119" s="10">
        <v>115</v>
      </c>
      <c r="C119" s="60">
        <f>VLOOKUP($B119,'[1]Conformidad'!A$6:$S1413,2)</f>
        <v>37173</v>
      </c>
      <c r="D119" s="12" t="str">
        <f>VLOOKUP($B119,'[1]Conformidad'!A$6:$S1687,3)</f>
        <v>Automóvil</v>
      </c>
      <c r="E119" s="13" t="str">
        <f>VLOOKUP(B119,'[1]Conformidad'!A120:T687,4)</f>
        <v>Kia</v>
      </c>
      <c r="F119" s="12" t="str">
        <f>VLOOKUP(B119,'[1]Conformidad'!$A$6:$U$1574,5)</f>
        <v>Sportage Grand 2.0 Lts., SOHC Turbo Tipo Jeep, 4P., 4x4 T/M, Motor Diesel.</v>
      </c>
      <c r="G119" s="50" t="s">
        <v>1108</v>
      </c>
    </row>
    <row r="120" spans="2:7" s="62" customFormat="1" ht="12.75" customHeight="1">
      <c r="B120" s="10">
        <v>116</v>
      </c>
      <c r="C120" s="60">
        <f>VLOOKUP($B120,'[1]Conformidad'!A$6:$S1414,2)</f>
        <v>37228</v>
      </c>
      <c r="D120" s="12" t="str">
        <f>VLOOKUP($B120,'[1]Conformidad'!A$6:$S1688,3)</f>
        <v>Automóvil</v>
      </c>
      <c r="E120" s="13" t="str">
        <f>VLOOKUP(B120,'[1]Conformidad'!A121:T688,4)</f>
        <v>Kia</v>
      </c>
      <c r="F120" s="12" t="str">
        <f>VLOOKUP(B120,'[1]Conformidad'!$A$6:$U$1574,5)</f>
        <v>Sportage Grand 2.0 Lts., SOHC Turbo Tipo Jeep, 4P., 4x4 T/M, Motor Diesel.</v>
      </c>
      <c r="G120" s="49" t="s">
        <v>6</v>
      </c>
    </row>
    <row r="121" spans="2:7" s="62" customFormat="1" ht="12.75" customHeight="1">
      <c r="B121" s="10">
        <v>117</v>
      </c>
      <c r="C121" s="60">
        <f>VLOOKUP($B121,'[1]Conformidad'!A$6:$S1415,2)</f>
        <v>37186</v>
      </c>
      <c r="D121" s="12" t="str">
        <f>VLOOKUP($B121,'[1]Conformidad'!A$6:$S1689,3)</f>
        <v>Automóvil</v>
      </c>
      <c r="E121" s="13" t="str">
        <f>VLOOKUP(B121,'[1]Conformidad'!A122:T689,4)</f>
        <v>Fiat</v>
      </c>
      <c r="F121" s="12" t="str">
        <f>VLOOKUP(B121,'[1]Conformidad'!$A$6:$U$1574,5)</f>
        <v>Siena EX 1.3 Lts., 16V  Fire, DOHC Sedán 4P., T/M, Motor Otto.</v>
      </c>
      <c r="G121" s="49" t="s">
        <v>6</v>
      </c>
    </row>
    <row r="122" spans="2:7" s="62" customFormat="1" ht="12.75" customHeight="1">
      <c r="B122" s="10">
        <v>118</v>
      </c>
      <c r="C122" s="60">
        <f>VLOOKUP($B122,'[1]Conformidad'!A$6:$S1416,2)</f>
        <v>37193</v>
      </c>
      <c r="D122" s="12" t="str">
        <f>VLOOKUP($B122,'[1]Conformidad'!A$6:$S1690,3)</f>
        <v>Automóvil</v>
      </c>
      <c r="E122" s="13" t="str">
        <f>VLOOKUP(B122,'[1]Conformidad'!A123:T690,4)</f>
        <v>Volkswagen</v>
      </c>
      <c r="F122" s="12" t="str">
        <f>VLOOKUP(B122,'[1]Conformidad'!$A$6:$U$1574,5)</f>
        <v>Caddy 1.9 Lts., SOHC Furgón 3P., T/M, Motor Diesel.</v>
      </c>
      <c r="G122" s="49" t="s">
        <v>6</v>
      </c>
    </row>
    <row r="123" spans="2:7" s="62" customFormat="1" ht="12.75" customHeight="1">
      <c r="B123" s="10">
        <v>119</v>
      </c>
      <c r="C123" s="60">
        <f>VLOOKUP($B123,'[1]Conformidad'!A$6:$S1417,2)</f>
        <v>37200</v>
      </c>
      <c r="D123" s="12" t="str">
        <f>VLOOKUP($B123,'[1]Conformidad'!A$6:$S1691,3)</f>
        <v>Automóvil</v>
      </c>
      <c r="E123" s="13" t="str">
        <f>VLOOKUP(B123,'[1]Conformidad'!A124:T691,4)</f>
        <v>Toyota</v>
      </c>
      <c r="F123" s="12" t="str">
        <f>VLOOKUP(B123,'[1]Conformidad'!$A$6:$U$1574,5)</f>
        <v>Hilux 3.0 Lts.,  SOHC Camioneta  D/C, 4P., 4x2  T/M, Motor Diesel.</v>
      </c>
      <c r="G123" s="49" t="s">
        <v>6</v>
      </c>
    </row>
    <row r="124" spans="2:7" s="62" customFormat="1" ht="12.75" customHeight="1">
      <c r="B124" s="10">
        <v>120</v>
      </c>
      <c r="C124" s="60">
        <f>VLOOKUP($B124,'[1]Conformidad'!A$6:$S1418,2)</f>
        <v>37203</v>
      </c>
      <c r="D124" s="12" t="str">
        <f>VLOOKUP($B124,'[1]Conformidad'!A$6:$S1692,3)</f>
        <v>Automóvil</v>
      </c>
      <c r="E124" s="13" t="str">
        <f>VLOOKUP(B124,'[1]Conformidad'!A125:T692,4)</f>
        <v>Ford</v>
      </c>
      <c r="F124" s="12" t="str">
        <f>VLOOKUP(B124,'[1]Conformidad'!$A$6:$U$1574,5)</f>
        <v>Ranger 2.3 Lts., DOHC XLT Pick Up D/C, 4P, 4x2 T/M Motor Otto</v>
      </c>
      <c r="G124" s="49" t="s">
        <v>6</v>
      </c>
    </row>
    <row r="125" spans="2:7" s="62" customFormat="1" ht="12.75" customHeight="1">
      <c r="B125" s="10">
        <v>121</v>
      </c>
      <c r="C125" s="60">
        <f>VLOOKUP($B125,'[1]Conformidad'!A$6:$S1419,2)</f>
        <v>37207</v>
      </c>
      <c r="D125" s="12" t="str">
        <f>VLOOKUP($B125,'[1]Conformidad'!A$6:$S1693,3)</f>
        <v>Automóvil</v>
      </c>
      <c r="E125" s="13" t="str">
        <f>VLOOKUP(B125,'[1]Conformidad'!A126:T693,4)</f>
        <v>Mazda</v>
      </c>
      <c r="F125" s="12" t="str">
        <f>VLOOKUP(B125,'[1]Conformidad'!$A$6:$U$1574,5)</f>
        <v>B-2900 2.9 Lts., 12V, SOHC Pick Up D/C, 4P, 4x4, T/M Motor Diesel</v>
      </c>
      <c r="G125" s="49" t="s">
        <v>6</v>
      </c>
    </row>
    <row r="126" spans="2:7" s="62" customFormat="1" ht="12.75" customHeight="1">
      <c r="B126" s="10">
        <v>122</v>
      </c>
      <c r="C126" s="60">
        <f>VLOOKUP($B126,'[1]Conformidad'!A$6:$S1420,2)</f>
        <v>36895</v>
      </c>
      <c r="D126" s="12" t="str">
        <f>VLOOKUP($B126,'[1]Conformidad'!A$6:$S1694,3)</f>
        <v>Automóvil</v>
      </c>
      <c r="E126" s="13" t="str">
        <f>VLOOKUP(B126,'[1]Conformidad'!A127:T694,4)</f>
        <v>Suzuki</v>
      </c>
      <c r="F126" s="12" t="str">
        <f>VLOOKUP(B126,'[1]Conformidad'!$A$6:$U$1574,5)</f>
        <v>Liana SH416 1.6 Lts., DOHC Hatch Back, 5P, 4x2, T/M Motor Otto</v>
      </c>
      <c r="G126" s="49" t="s">
        <v>6</v>
      </c>
    </row>
    <row r="127" spans="2:7" s="62" customFormat="1" ht="12.75" customHeight="1">
      <c r="B127" s="10">
        <v>123</v>
      </c>
      <c r="C127" s="60">
        <f>VLOOKUP($B127,'[1]Conformidad'!A$6:$S1421,2)</f>
        <v>37235</v>
      </c>
      <c r="D127" s="12" t="str">
        <f>VLOOKUP($B127,'[1]Conformidad'!A$6:$S1695,3)</f>
        <v>Automóvil</v>
      </c>
      <c r="E127" s="13" t="str">
        <f>VLOOKUP(B127,'[1]Conformidad'!A128:T695,4)</f>
        <v>Fiat</v>
      </c>
      <c r="F127" s="12" t="str">
        <f>VLOOKUP(B127,'[1]Conformidad'!$A$6:$U$1574,5)</f>
        <v>Strada 1.7 Lts., SOHC Turbo Diesel, Pick Up, C/Extendida, 2P, 4x2, Motor Diesel</v>
      </c>
      <c r="G127" s="49" t="s">
        <v>6</v>
      </c>
    </row>
    <row r="128" spans="2:7" s="62" customFormat="1" ht="12.75" customHeight="1">
      <c r="B128" s="10">
        <v>124</v>
      </c>
      <c r="C128" s="60">
        <f>VLOOKUP($B128,'[1]Conformidad'!A$6:$S1422,2)</f>
        <v>37237</v>
      </c>
      <c r="D128" s="12" t="str">
        <f>VLOOKUP($B128,'[1]Conformidad'!A$6:$S1696,3)</f>
        <v>Automóvil</v>
      </c>
      <c r="E128" s="13" t="str">
        <f>VLOOKUP(B128,'[1]Conformidad'!A129:T696,4)</f>
        <v>Chevrolet</v>
      </c>
      <c r="F128" s="12" t="str">
        <f>VLOOKUP(B128,'[1]Conformidad'!$A$6:$U$1574,5)</f>
        <v>S-10 2.4 Lts., OHC 2WD Pick Up D/C 4P. T/M, Motor Otto</v>
      </c>
      <c r="G128" s="49" t="s">
        <v>6</v>
      </c>
    </row>
    <row r="129" spans="2:7" s="62" customFormat="1" ht="12.75" customHeight="1">
      <c r="B129" s="10">
        <v>125</v>
      </c>
      <c r="C129" s="60">
        <f>VLOOKUP($B129,'[1]Conformidad'!A$6:$S1423,2)</f>
        <v>37244</v>
      </c>
      <c r="D129" s="12" t="str">
        <f>VLOOKUP($B129,'[1]Conformidad'!A$6:$S1697,3)</f>
        <v>Automóvil</v>
      </c>
      <c r="E129" s="13" t="str">
        <f>VLOOKUP(B129,'[1]Conformidad'!A130:T697,4)</f>
        <v>Hyundai</v>
      </c>
      <c r="F129" s="12" t="str">
        <f>VLOOKUP(B129,'[1]Conformidad'!$A$6:$U$1574,5)</f>
        <v>Sonata EF F/L 2.0 Lts., DOHC Sedán 4P T/A, Motor Otto</v>
      </c>
      <c r="G129" s="49" t="s">
        <v>6</v>
      </c>
    </row>
    <row r="130" spans="2:7" s="62" customFormat="1" ht="12.75" customHeight="1">
      <c r="B130" s="10">
        <v>126</v>
      </c>
      <c r="C130" s="60">
        <f>VLOOKUP($B130,'[1]Conformidad'!A$6:$S1424,2)</f>
        <v>37258</v>
      </c>
      <c r="D130" s="12" t="str">
        <f>VLOOKUP($B130,'[1]Conformidad'!A$6:$S1698,3)</f>
        <v>Automóvil</v>
      </c>
      <c r="E130" s="13" t="str">
        <f>VLOOKUP(B130,'[1]Conformidad'!A131:T698,4)</f>
        <v>Nissan</v>
      </c>
      <c r="F130" s="12" t="str">
        <f>VLOOKUP(B130,'[1]Conformidad'!$A$6:$U$1574,5)</f>
        <v>Sentra V-16, Serie B-13 Sedán 1.6 Lts., 4P., T/M, Motor GA16DNE  Otto.</v>
      </c>
      <c r="G130" s="49" t="s">
        <v>6</v>
      </c>
    </row>
    <row r="131" spans="2:7" s="62" customFormat="1" ht="12.75" customHeight="1">
      <c r="B131" s="10">
        <v>127</v>
      </c>
      <c r="C131" s="60">
        <f>VLOOKUP($B131,'[1]Conformidad'!A$6:$S1425,2)</f>
        <v>37263</v>
      </c>
      <c r="D131" s="12" t="str">
        <f>VLOOKUP($B131,'[1]Conformidad'!A$6:$S1699,3)</f>
        <v>Automóvil</v>
      </c>
      <c r="E131" s="13" t="str">
        <f>VLOOKUP(B131,'[1]Conformidad'!A132:T699,4)</f>
        <v>Daewoo</v>
      </c>
      <c r="F131" s="12" t="str">
        <f>VLOOKUP(B131,'[1]Conformidad'!$A$6:$U$1574,5)</f>
        <v>Lanos 1.5 Lts., Sedán  4P., T/M, Motor a Gasolina.</v>
      </c>
      <c r="G131" s="49" t="s">
        <v>6</v>
      </c>
    </row>
    <row r="132" spans="2:7" s="62" customFormat="1" ht="12.75" customHeight="1">
      <c r="B132" s="10">
        <v>128</v>
      </c>
      <c r="C132" s="60">
        <f>VLOOKUP($B132,'[1]Conformidad'!A$6:$S1426,2)</f>
        <v>37270</v>
      </c>
      <c r="D132" s="12" t="str">
        <f>VLOOKUP($B132,'[1]Conformidad'!A$6:$S1700,3)</f>
        <v>Automóvil</v>
      </c>
      <c r="E132" s="13" t="str">
        <f>VLOOKUP(B132,'[1]Conformidad'!A133:T700,4)</f>
        <v>Chevrolet</v>
      </c>
      <c r="F132" s="12" t="str">
        <f>VLOOKUP(B132,'[1]Conformidad'!$A$6:$U$1574,5)</f>
        <v>Corsa Extra 1.6 Lts., Sedan  4P., T/M, Motor Otto.</v>
      </c>
      <c r="G132" s="49" t="s">
        <v>6</v>
      </c>
    </row>
    <row r="133" spans="2:7" s="62" customFormat="1" ht="12.75" customHeight="1">
      <c r="B133" s="10">
        <v>129</v>
      </c>
      <c r="C133" s="60">
        <f>VLOOKUP($B133,'[1]Conformidad'!A$6:$S1427,2)</f>
        <v>37277</v>
      </c>
      <c r="D133" s="12" t="str">
        <f>VLOOKUP($B133,'[1]Conformidad'!A$6:$S1701,3)</f>
        <v>Automóvil</v>
      </c>
      <c r="E133" s="13" t="str">
        <f>VLOOKUP(B133,'[1]Conformidad'!A134:T701,4)</f>
        <v>Suzuki</v>
      </c>
      <c r="F133" s="12" t="str">
        <f>VLOOKUP(B133,'[1]Conformidad'!$A$6:$U$1574,5)</f>
        <v>Baleno 1.6 Lts., Sedán 4P., T/M, Motor Otto.</v>
      </c>
      <c r="G133" s="49" t="s">
        <v>6</v>
      </c>
    </row>
    <row r="134" spans="2:7" s="62" customFormat="1" ht="12.75" customHeight="1">
      <c r="B134" s="10">
        <v>130</v>
      </c>
      <c r="C134" s="60">
        <f>VLOOKUP($B134,'[1]Conformidad'!A$6:$S1428,2)</f>
        <v>37291</v>
      </c>
      <c r="D134" s="12" t="str">
        <f>VLOOKUP($B134,'[1]Conformidad'!A$6:$S1702,3)</f>
        <v>Automóvil</v>
      </c>
      <c r="E134" s="13" t="str">
        <f>VLOOKUP(B134,'[1]Conformidad'!A135:T702,4)</f>
        <v>Hyundai</v>
      </c>
      <c r="F134" s="12" t="str">
        <f>VLOOKUP(B134,'[1]Conformidad'!$A$6:$U$1574,5)</f>
        <v>Santamo 2.0 Lts., DOHC DLX, Statión 5P., T/M, Motor a Gasolina.</v>
      </c>
      <c r="G134" s="49" t="s">
        <v>6</v>
      </c>
    </row>
    <row r="135" spans="2:7" s="62" customFormat="1" ht="12.75" customHeight="1">
      <c r="B135" s="10">
        <v>131</v>
      </c>
      <c r="C135" s="60">
        <f>VLOOKUP($B135,'[1]Conformidad'!A$6:$S1429,2)</f>
        <v>37294</v>
      </c>
      <c r="D135" s="12" t="str">
        <f>VLOOKUP($B135,'[1]Conformidad'!A$6:$S1703,3)</f>
        <v>Automóvil</v>
      </c>
      <c r="E135" s="13" t="str">
        <f>VLOOKUP(B135,'[1]Conformidad'!A136:T703,4)</f>
        <v>Peugeot </v>
      </c>
      <c r="F135" s="12" t="str">
        <f>VLOOKUP(B135,'[1]Conformidad'!$A$6:$U$1574,5)</f>
        <v>307 1.6 Lts., DOHC HatchBack, 5P., T/M, Motor Otto.</v>
      </c>
      <c r="G135" s="49" t="s">
        <v>6</v>
      </c>
    </row>
    <row r="136" spans="2:7" s="62" customFormat="1" ht="12.75" customHeight="1">
      <c r="B136" s="10">
        <v>132</v>
      </c>
      <c r="C136" s="60">
        <f>VLOOKUP($B136,'[1]Conformidad'!A$6:$S1430,2)</f>
        <v>37298</v>
      </c>
      <c r="D136" s="12" t="str">
        <f>VLOOKUP($B136,'[1]Conformidad'!A$6:$S1704,3)</f>
        <v>Automóvil</v>
      </c>
      <c r="E136" s="13" t="str">
        <f>VLOOKUP(B136,'[1]Conformidad'!A137:T704,4)</f>
        <v>Kia</v>
      </c>
      <c r="F136" s="12" t="str">
        <f>VLOOKUP(B136,'[1]Conformidad'!$A$6:$U$1574,5)</f>
        <v>Carens 1.8 Lts., DOHC Station Wagon 5P., T/M, Motor Otto.</v>
      </c>
      <c r="G136" s="49" t="s">
        <v>6</v>
      </c>
    </row>
    <row r="137" spans="2:7" s="62" customFormat="1" ht="12.75" customHeight="1">
      <c r="B137" s="10">
        <v>133</v>
      </c>
      <c r="C137" s="60">
        <f>VLOOKUP($B137,'[1]Conformidad'!A$6:$S1431,2)</f>
        <v>37301</v>
      </c>
      <c r="D137" s="12" t="str">
        <f>VLOOKUP($B137,'[1]Conformidad'!A$6:$S1705,3)</f>
        <v>Automóvil</v>
      </c>
      <c r="E137" s="13" t="str">
        <f>VLOOKUP(B137,'[1]Conformidad'!A138:T705,4)</f>
        <v>Ford</v>
      </c>
      <c r="F137" s="12" t="str">
        <f>VLOOKUP(B137,'[1]Conformidad'!$A$6:$U$1574,5)</f>
        <v>Mondeo 2.0 Lts., DOHC Sedán 4P., T/A, Motor Otto.</v>
      </c>
      <c r="G137" s="49" t="s">
        <v>6</v>
      </c>
    </row>
    <row r="138" spans="2:7" s="62" customFormat="1" ht="12.75" customHeight="1">
      <c r="B138" s="10">
        <v>134</v>
      </c>
      <c r="C138" s="60">
        <f>VLOOKUP($B138,'[1]Conformidad'!A$6:$S1432,2)</f>
        <v>37305</v>
      </c>
      <c r="D138" s="12" t="str">
        <f>VLOOKUP($B138,'[1]Conformidad'!A$6:$S1706,3)</f>
        <v>Automóvil</v>
      </c>
      <c r="E138" s="13" t="str">
        <f>VLOOKUP(B138,'[1]Conformidad'!A139:T706,4)</f>
        <v>Honda</v>
      </c>
      <c r="F138" s="12" t="str">
        <f>VLOOKUP(B138,'[1]Conformidad'!$A$6:$U$1574,5)</f>
        <v>Civic EX 1.7 Lts., SOHC Sedán 4P., T/A, Motor Otto.</v>
      </c>
      <c r="G138" s="49" t="s">
        <v>6</v>
      </c>
    </row>
    <row r="139" spans="2:7" s="62" customFormat="1" ht="12.75" customHeight="1">
      <c r="B139" s="10">
        <v>135</v>
      </c>
      <c r="C139" s="60">
        <f>VLOOKUP($B139,'[1]Conformidad'!A$6:$S1433,2)</f>
        <v>37307</v>
      </c>
      <c r="D139" s="12" t="str">
        <f>VLOOKUP($B139,'[1]Conformidad'!A$6:$S1707,3)</f>
        <v>Automóvil</v>
      </c>
      <c r="E139" s="13" t="str">
        <f>VLOOKUP(B139,'[1]Conformidad'!A140:T707,4)</f>
        <v>Renault</v>
      </c>
      <c r="F139" s="12" t="str">
        <f>VLOOKUP(B139,'[1]Conformidad'!$A$6:$U$1574,5)</f>
        <v>Megane Scenic 2.0 Lts., RXI 16V DOHC Van 5P., T/M, Motor Otto.</v>
      </c>
      <c r="G139" s="49" t="s">
        <v>6</v>
      </c>
    </row>
    <row r="140" spans="2:7" s="62" customFormat="1" ht="12.75" customHeight="1">
      <c r="B140" s="10">
        <v>136</v>
      </c>
      <c r="C140" s="60">
        <f>VLOOKUP($B140,'[1]Conformidad'!A$6:$S1434,2)</f>
        <v>37312</v>
      </c>
      <c r="D140" s="12" t="str">
        <f>VLOOKUP($B140,'[1]Conformidad'!A$6:$S1708,3)</f>
        <v>Automóvil</v>
      </c>
      <c r="E140" s="13" t="str">
        <f>VLOOKUP(B140,'[1]Conformidad'!A141:T708,4)</f>
        <v>Daihatsu</v>
      </c>
      <c r="F140" s="12" t="str">
        <f>VLOOKUP(B140,'[1]Conformidad'!$A$6:$U$1574,5)</f>
        <v>YRV 1.3 Lts., DOHC Station Wagon 5P., T/M, Motor Otto.</v>
      </c>
      <c r="G140" s="49" t="s">
        <v>6</v>
      </c>
    </row>
    <row r="141" spans="2:7" s="62" customFormat="1" ht="12.75" customHeight="1">
      <c r="B141" s="10">
        <v>137</v>
      </c>
      <c r="C141" s="60">
        <f>VLOOKUP($B141,'[1]Conformidad'!A$6:$S1435,2)</f>
        <v>37314</v>
      </c>
      <c r="D141" s="12" t="str">
        <f>VLOOKUP($B141,'[1]Conformidad'!A$6:$S1709,3)</f>
        <v>Automóvil</v>
      </c>
      <c r="E141" s="13" t="str">
        <f>VLOOKUP(B141,'[1]Conformidad'!A142:T709,4)</f>
        <v>Citröen</v>
      </c>
      <c r="F141" s="12" t="str">
        <f>VLOOKUP(B141,'[1]Conformidad'!$A$6:$U$1574,5)</f>
        <v>Xsara 1.6 Lts., 16V  DOHC HatchBack 3P., T/M, Motor Otto.</v>
      </c>
      <c r="G141" s="49" t="s">
        <v>6</v>
      </c>
    </row>
    <row r="142" spans="2:7" s="62" customFormat="1" ht="12.75" customHeight="1">
      <c r="B142" s="10">
        <v>138</v>
      </c>
      <c r="C142" s="60">
        <f>VLOOKUP($B142,'[1]Conformidad'!A$6:$S1436,2)</f>
        <v>37314</v>
      </c>
      <c r="D142" s="12" t="str">
        <f>VLOOKUP($B142,'[1]Conformidad'!A$6:$S1710,3)</f>
        <v>Automóvil</v>
      </c>
      <c r="E142" s="13" t="str">
        <f>VLOOKUP(B142,'[1]Conformidad'!A143:T710,4)</f>
        <v>Volkswagen</v>
      </c>
      <c r="F142" s="12" t="str">
        <f>VLOOKUP(B142,'[1]Conformidad'!$A$6:$U$1574,5)</f>
        <v>Polo Classic 1.6 Lts., SOHC Sedán 4P., T/M, Motor ALM Otto.</v>
      </c>
      <c r="G142" s="49" t="s">
        <v>6</v>
      </c>
    </row>
    <row r="143" spans="2:7" s="62" customFormat="1" ht="12.75" customHeight="1">
      <c r="B143" s="10">
        <v>139</v>
      </c>
      <c r="C143" s="60">
        <f>VLOOKUP($B143,'[1]Conformidad'!A$6:$S1437,2)</f>
        <v>37315</v>
      </c>
      <c r="D143" s="12" t="str">
        <f>VLOOKUP($B143,'[1]Conformidad'!A$6:$S1711,3)</f>
        <v>Automóvil</v>
      </c>
      <c r="E143" s="13" t="str">
        <f>VLOOKUP(B143,'[1]Conformidad'!A144:T711,4)</f>
        <v>Toyota</v>
      </c>
      <c r="F143" s="12" t="str">
        <f>VLOOKUP(B143,'[1]Conformidad'!$A$6:$U$1574,5)</f>
        <v>4Runner 3.4 Lts., SLX 4x4 Wagon 5P., T/A, Motor Otto.</v>
      </c>
      <c r="G143" s="49" t="s">
        <v>6</v>
      </c>
    </row>
    <row r="144" spans="2:7" s="62" customFormat="1" ht="42">
      <c r="B144" s="10">
        <v>140</v>
      </c>
      <c r="C144" s="60">
        <f>VLOOKUP($B144,'[1]Conformidad'!A$6:$S1438,2)</f>
        <v>37319</v>
      </c>
      <c r="D144" s="12" t="str">
        <f>VLOOKUP($B144,'[1]Conformidad'!A$6:$S1712,3)</f>
        <v>Automóvil</v>
      </c>
      <c r="E144" s="13" t="str">
        <f>VLOOKUP(B144,'[1]Conformidad'!A145:T712,4)</f>
        <v>Fiat</v>
      </c>
      <c r="F144" s="12" t="str">
        <f>VLOOKUP(B144,'[1]Conformidad'!$A$6:$U$1574,5)</f>
        <v>Fiorino 1.7 Lts., Furgón 4P. T/M, Motor Diesel  </v>
      </c>
      <c r="G144" s="50" t="s">
        <v>1109</v>
      </c>
    </row>
    <row r="145" spans="2:7" s="62" customFormat="1" ht="12.75" customHeight="1">
      <c r="B145" s="10">
        <v>141</v>
      </c>
      <c r="C145" s="60">
        <f>VLOOKUP($B145,'[1]Conformidad'!A$6:$S1439,2)</f>
        <v>37322</v>
      </c>
      <c r="D145" s="12" t="str">
        <f>VLOOKUP($B145,'[1]Conformidad'!A$6:$S1713,3)</f>
        <v>Automóvil</v>
      </c>
      <c r="E145" s="13" t="str">
        <f>VLOOKUP(B145,'[1]Conformidad'!A146:T713,4)</f>
        <v>Mitsubishi</v>
      </c>
      <c r="F145" s="12" t="str">
        <f>VLOOKUP(B145,'[1]Conformidad'!$A$6:$U$1574,5)</f>
        <v>Montero Sport 2.5 Lts., TDI SOHC Station Wagon 5P., 4x4 T/M, Motor Diesel.</v>
      </c>
      <c r="G145" s="49" t="s">
        <v>6</v>
      </c>
    </row>
    <row r="146" spans="2:7" s="62" customFormat="1" ht="12.75" customHeight="1">
      <c r="B146" s="10">
        <v>142</v>
      </c>
      <c r="C146" s="60">
        <f>VLOOKUP($B146,'[1]Conformidad'!A$6:$S1440,2)</f>
        <v>37322</v>
      </c>
      <c r="D146" s="12" t="str">
        <f>VLOOKUP($B146,'[1]Conformidad'!A$6:$S1714,3)</f>
        <v>Automóvil</v>
      </c>
      <c r="E146" s="13" t="str">
        <f>VLOOKUP(B146,'[1]Conformidad'!A147:T714,4)</f>
        <v>Suzuki</v>
      </c>
      <c r="F146" s="12" t="str">
        <f>VLOOKUP(B146,'[1]Conformidad'!$A$6:$U$1574,5)</f>
        <v>Samurai 1.9 Lts., SOHC Tipo Jeep Long Body 3P., 4x4 T/M, Motor Diesel.</v>
      </c>
      <c r="G146" s="49" t="s">
        <v>6</v>
      </c>
    </row>
    <row r="147" spans="2:7" s="62" customFormat="1" ht="12.75" customHeight="1">
      <c r="B147" s="10">
        <v>143</v>
      </c>
      <c r="C147" s="60">
        <f>VLOOKUP($B147,'[1]Conformidad'!A$6:$S1441,2)</f>
        <v>37328</v>
      </c>
      <c r="D147" s="12" t="str">
        <f>VLOOKUP($B147,'[1]Conformidad'!A$6:$S1715,3)</f>
        <v>Automóvil</v>
      </c>
      <c r="E147" s="13" t="str">
        <f>VLOOKUP(B147,'[1]Conformidad'!A148:T715,4)</f>
        <v>Chevrolet</v>
      </c>
      <c r="F147" s="12" t="str">
        <f>VLOOKUP(B147,'[1]Conformidad'!$A$6:$U$1574,5)</f>
        <v>Luv 2.5 Lts., DOHC Pick Up Doble Cabina 4P., 4WD T/M, Turbo Diesel.</v>
      </c>
      <c r="G147" s="49" t="s">
        <v>6</v>
      </c>
    </row>
    <row r="148" spans="2:7" s="62" customFormat="1" ht="63">
      <c r="B148" s="10">
        <v>144</v>
      </c>
      <c r="C148" s="60">
        <f>VLOOKUP($B148,'[1]Conformidad'!A$6:$S1442,2)</f>
        <v>37333</v>
      </c>
      <c r="D148" s="12" t="str">
        <f>VLOOKUP($B148,'[1]Conformidad'!A$6:$S1716,3)</f>
        <v>Automóvil</v>
      </c>
      <c r="E148" s="13" t="str">
        <f>VLOOKUP(B148,'[1]Conformidad'!A149:T716,4)</f>
        <v>Kia</v>
      </c>
      <c r="F148" s="12" t="str">
        <f>VLOOKUP(B148,'[1]Conformidad'!$A$6:$U$1574,5)</f>
        <v>Besta Grand 3.0 Lts., SOHC Furgón 4P., T/M, Motor Diesel.</v>
      </c>
      <c r="G148" s="50" t="s">
        <v>1110</v>
      </c>
    </row>
    <row r="149" spans="2:7" s="62" customFormat="1" ht="12.75" customHeight="1">
      <c r="B149" s="10">
        <v>145</v>
      </c>
      <c r="C149" s="60">
        <f>VLOOKUP($B149,'[1]Conformidad'!A$6:$S1443,2)</f>
        <v>37417</v>
      </c>
      <c r="D149" s="12" t="str">
        <f>VLOOKUP($B149,'[1]Conformidad'!A$6:$S1717,3)</f>
        <v>Automóvil</v>
      </c>
      <c r="E149" s="13" t="str">
        <f>VLOOKUP(B149,'[1]Conformidad'!A150:T717,4)</f>
        <v>Kia</v>
      </c>
      <c r="F149" s="12" t="str">
        <f>VLOOKUP(B149,'[1]Conformidad'!$A$6:$U$1574,5)</f>
        <v>Besta Grand 3.0 Lts., SOHC Furgón 4P., T/M, Motor Diesel.</v>
      </c>
      <c r="G149" s="49" t="s">
        <v>6</v>
      </c>
    </row>
    <row r="150" spans="2:7" s="62" customFormat="1" ht="12.75" customHeight="1">
      <c r="B150" s="10">
        <v>146</v>
      </c>
      <c r="C150" s="60">
        <f>VLOOKUP($B150,'[1]Conformidad'!A$6:$S1444,2)</f>
        <v>37342</v>
      </c>
      <c r="D150" s="12" t="str">
        <f>VLOOKUP($B150,'[1]Conformidad'!A$6:$S1718,3)</f>
        <v>Automóvil</v>
      </c>
      <c r="E150" s="13" t="str">
        <f>VLOOKUP(B150,'[1]Conformidad'!A151:T718,4)</f>
        <v>Daewoo</v>
      </c>
      <c r="F150" s="12" t="str">
        <f>VLOOKUP(B150,'[1]Conformidad'!$A$6:$U$1574,5)</f>
        <v>Rezzo 1.6 Lts., 16V DOHC Station Wagon 5P., 2WD T/M, Motor Otto.</v>
      </c>
      <c r="G150" s="49" t="s">
        <v>6</v>
      </c>
    </row>
    <row r="151" spans="2:7" s="62" customFormat="1" ht="12.75" customHeight="1">
      <c r="B151" s="10">
        <v>147</v>
      </c>
      <c r="C151" s="60">
        <f>VLOOKUP($B151,'[1]Conformidad'!A$6:$S1445,2)</f>
        <v>37348</v>
      </c>
      <c r="D151" s="12" t="str">
        <f>VLOOKUP($B151,'[1]Conformidad'!A$6:$S1719,3)</f>
        <v>Automóvil</v>
      </c>
      <c r="E151" s="13" t="str">
        <f>VLOOKUP(B151,'[1]Conformidad'!A152:T719,4)</f>
        <v>Honda</v>
      </c>
      <c r="F151" s="12" t="str">
        <f>VLOOKUP(B151,'[1]Conformidad'!$A$6:$U$1574,5)</f>
        <v>CR-V LX 2.4 Lts., DOHC Hatchback 5P., 2WD T/A, Motor Otto.</v>
      </c>
      <c r="G151" s="49" t="s">
        <v>6</v>
      </c>
    </row>
    <row r="152" spans="2:7" s="62" customFormat="1" ht="12.75" customHeight="1">
      <c r="B152" s="10">
        <v>148</v>
      </c>
      <c r="C152" s="60">
        <f>VLOOKUP($B152,'[1]Conformidad'!A$6:$S1446,2)</f>
        <v>37349</v>
      </c>
      <c r="D152" s="12" t="str">
        <f>VLOOKUP($B152,'[1]Conformidad'!A$6:$S1720,3)</f>
        <v>Automóvil</v>
      </c>
      <c r="E152" s="13" t="str">
        <f>VLOOKUP(B152,'[1]Conformidad'!A153:T720,4)</f>
        <v>Nissan</v>
      </c>
      <c r="F152" s="12" t="str">
        <f>VLOOKUP(B152,'[1]Conformidad'!$A$6:$U$1574,5)</f>
        <v>X-Trail (T-30) 2.5 Lts., DOHC Station Wagon 5P., 4WD T/A, Motor Otto.</v>
      </c>
      <c r="G152" s="49" t="s">
        <v>6</v>
      </c>
    </row>
    <row r="153" spans="2:7" s="62" customFormat="1" ht="12.75" customHeight="1">
      <c r="B153" s="10">
        <v>149</v>
      </c>
      <c r="C153" s="60">
        <f>VLOOKUP($B153,'[1]Conformidad'!A$6:$S1447,2)</f>
        <v>37349</v>
      </c>
      <c r="D153" s="12" t="str">
        <f>VLOOKUP($B153,'[1]Conformidad'!A$6:$S1721,3)</f>
        <v>Automóvil</v>
      </c>
      <c r="E153" s="13" t="str">
        <f>VLOOKUP(B153,'[1]Conformidad'!A154:T721,4)</f>
        <v>Hyundai</v>
      </c>
      <c r="F153" s="12" t="str">
        <f>VLOOKUP(B153,'[1]Conformidad'!$A$6:$U$1574,5)</f>
        <v>Matrix FC 1.8 Lts., DOHC Station 5P., T/M, Motor Otto.</v>
      </c>
      <c r="G153" s="49" t="s">
        <v>6</v>
      </c>
    </row>
    <row r="154" spans="2:7" s="62" customFormat="1" ht="12.75" customHeight="1">
      <c r="B154" s="10">
        <v>150</v>
      </c>
      <c r="C154" s="60">
        <f>VLOOKUP($B154,'[1]Conformidad'!A$6:$S1448,2)</f>
        <v>37355</v>
      </c>
      <c r="D154" s="12" t="str">
        <f>VLOOKUP($B154,'[1]Conformidad'!A$6:$S1722,3)</f>
        <v>Automóvil</v>
      </c>
      <c r="E154" s="13" t="str">
        <f>VLOOKUP(B154,'[1]Conformidad'!A155:T722,4)</f>
        <v>Toyota</v>
      </c>
      <c r="F154" s="12" t="str">
        <f>VLOOKUP(B154,'[1]Conformidad'!$A$6:$U$1574,5)</f>
        <v>Hiace 3.0 Lts., Furgón 4P., T/M, Motor Diesel.</v>
      </c>
      <c r="G154" s="49" t="s">
        <v>6</v>
      </c>
    </row>
    <row r="155" spans="2:7" s="62" customFormat="1" ht="12.75" customHeight="1">
      <c r="B155" s="10">
        <v>151</v>
      </c>
      <c r="C155" s="60">
        <f>VLOOKUP($B155,'[1]Conformidad'!A$6:$S1449,2)</f>
        <v>37362</v>
      </c>
      <c r="D155" s="12" t="str">
        <f>VLOOKUP($B155,'[1]Conformidad'!A$6:$S1723,3)</f>
        <v>Automóvil</v>
      </c>
      <c r="E155" s="13" t="str">
        <f>VLOOKUP(B155,'[1]Conformidad'!A156:T723,4)</f>
        <v>Hyundai</v>
      </c>
      <c r="F155" s="12" t="str">
        <f>VLOOKUP(B155,'[1]Conformidad'!$A$6:$U$1574,5)</f>
        <v>H-100 Grace Van Turbo 2.5 Lts., SOHC Furgón 3Asientos 4x2 T/M, Motor Diesel.</v>
      </c>
      <c r="G155" s="49" t="s">
        <v>6</v>
      </c>
    </row>
    <row r="156" spans="2:7" s="62" customFormat="1" ht="12.75" customHeight="1">
      <c r="B156" s="10">
        <v>152</v>
      </c>
      <c r="C156" s="60">
        <f>VLOOKUP($B156,'[1]Conformidad'!A$6:$S1450,2)</f>
        <v>37371</v>
      </c>
      <c r="D156" s="12" t="str">
        <f>VLOOKUP($B156,'[1]Conformidad'!A$6:$S1724,3)</f>
        <v>Automóvil</v>
      </c>
      <c r="E156" s="13" t="str">
        <f>VLOOKUP(B156,'[1]Conformidad'!A157:T724,4)</f>
        <v>Volkswagen</v>
      </c>
      <c r="F156" s="12" t="str">
        <f>VLOOKUP(B156,'[1]Conformidad'!$A$6:$U$1574,5)</f>
        <v>Gol 1.8 Lts., SOHC, HatchBack, 5P, T/M, Motor UDH Otto</v>
      </c>
      <c r="G156" s="49" t="s">
        <v>6</v>
      </c>
    </row>
    <row r="157" spans="2:7" s="62" customFormat="1" ht="12.75" customHeight="1">
      <c r="B157" s="10">
        <v>153</v>
      </c>
      <c r="C157" s="60">
        <f>VLOOKUP($B157,'[1]Conformidad'!A$6:$S1451,2)</f>
        <v>37378</v>
      </c>
      <c r="D157" s="12" t="str">
        <f>VLOOKUP($B157,'[1]Conformidad'!A$6:$S1725,3)</f>
        <v>Automóvil</v>
      </c>
      <c r="E157" s="13" t="str">
        <f>VLOOKUP(B157,'[1]Conformidad'!A158:T725,4)</f>
        <v>Mazda</v>
      </c>
      <c r="F157" s="12" t="str">
        <f>VLOOKUP(B157,'[1]Conformidad'!$A$6:$U$1574,5)</f>
        <v>626  2.0 Lts., Sedán 4P. T/A, Motor Otto</v>
      </c>
      <c r="G157" s="49" t="s">
        <v>6</v>
      </c>
    </row>
    <row r="158" spans="2:7" s="62" customFormat="1" ht="12.75" customHeight="1">
      <c r="B158" s="10">
        <v>154</v>
      </c>
      <c r="C158" s="60">
        <f>VLOOKUP($B158,'[1]Conformidad'!A$6:$S1452,2)</f>
        <v>37382</v>
      </c>
      <c r="D158" s="12" t="str">
        <f>VLOOKUP($B158,'[1]Conformidad'!A$6:$S1726,3)</f>
        <v>Automóvil</v>
      </c>
      <c r="E158" s="13" t="str">
        <f>VLOOKUP(B158,'[1]Conformidad'!A159:T726,4)</f>
        <v>Mitsubishi</v>
      </c>
      <c r="F158" s="12" t="str">
        <f>VLOOKUP(B158,'[1]Conformidad'!$A$6:$U$1574,5)</f>
        <v>L-200 2.5 Lts., TDI GLS SOHC D/C  4P. 4x4 T/M, Motor Diesel.</v>
      </c>
      <c r="G158" s="49" t="s">
        <v>6</v>
      </c>
    </row>
    <row r="159" spans="2:7" s="62" customFormat="1" ht="12.75" customHeight="1">
      <c r="B159" s="10">
        <v>155</v>
      </c>
      <c r="C159" s="60">
        <f>VLOOKUP($B159,'[1]Conformidad'!A$6:$S1453,2)</f>
        <v>37385</v>
      </c>
      <c r="D159" s="12" t="str">
        <f>VLOOKUP($B159,'[1]Conformidad'!A$6:$S1727,3)</f>
        <v>Automóvil</v>
      </c>
      <c r="E159" s="13" t="str">
        <f>VLOOKUP(B159,'[1]Conformidad'!A160:T727,4)</f>
        <v>Chevrolet</v>
      </c>
      <c r="F159" s="12" t="str">
        <f>VLOOKUP(B159,'[1]Conformidad'!$A$6:$U$1574,5)</f>
        <v>Zafira 2.0 Lts., SOHC Station Wagon 5P., T/M, Motor Otto.</v>
      </c>
      <c r="G159" s="49" t="s">
        <v>6</v>
      </c>
    </row>
    <row r="160" spans="2:7" s="62" customFormat="1" ht="12.75" customHeight="1">
      <c r="B160" s="10">
        <v>156</v>
      </c>
      <c r="C160" s="60">
        <f>VLOOKUP($B160,'[1]Conformidad'!A$6:$S1454,2)</f>
        <v>37389</v>
      </c>
      <c r="D160" s="12" t="str">
        <f>VLOOKUP($B160,'[1]Conformidad'!A$6:$S1728,3)</f>
        <v>Automóvil</v>
      </c>
      <c r="E160" s="13" t="str">
        <f>VLOOKUP(B160,'[1]Conformidad'!A161:T728,4)</f>
        <v>Peugeot </v>
      </c>
      <c r="F160" s="12" t="str">
        <f>VLOOKUP(B160,'[1]Conformidad'!$A$6:$U$1574,5)</f>
        <v>206 1.6 Lts., 16V DOHC HatchBack 5P., T/M, Motor Otto.</v>
      </c>
      <c r="G160" s="49" t="s">
        <v>6</v>
      </c>
    </row>
    <row r="161" spans="2:7" s="62" customFormat="1" ht="12.75" customHeight="1">
      <c r="B161" s="10">
        <v>157</v>
      </c>
      <c r="C161" s="60">
        <f>VLOOKUP($B161,'[1]Conformidad'!A$6:$S1455,2)</f>
        <v>37391</v>
      </c>
      <c r="D161" s="12" t="str">
        <f>VLOOKUP($B161,'[1]Conformidad'!A$6:$S1729,3)</f>
        <v>Automóvil</v>
      </c>
      <c r="E161" s="13" t="str">
        <f>VLOOKUP(B161,'[1]Conformidad'!A162:T729,4)</f>
        <v>Suzuki</v>
      </c>
      <c r="F161" s="12" t="str">
        <f>VLOOKUP(B161,'[1]Conformidad'!$A$6:$U$1574,5)</f>
        <v>Grand Nomade 2.0 Lts., Tipo Jeep 5P., T/M, Motor Otto</v>
      </c>
      <c r="G161" s="49" t="s">
        <v>6</v>
      </c>
    </row>
    <row r="162" spans="2:7" s="62" customFormat="1" ht="12.75" customHeight="1">
      <c r="B162" s="10">
        <v>158</v>
      </c>
      <c r="C162" s="60">
        <f>VLOOKUP($B162,'[1]Conformidad'!A$6:$S1456,2)</f>
        <v>37398</v>
      </c>
      <c r="D162" s="12" t="str">
        <f>VLOOKUP($B162,'[1]Conformidad'!A$6:$S1730,3)</f>
        <v>Automóvil</v>
      </c>
      <c r="E162" s="13" t="str">
        <f>VLOOKUP(B162,'[1]Conformidad'!A163:T730,4)</f>
        <v>Jeep</v>
      </c>
      <c r="F162" s="12" t="str">
        <f>VLOOKUP(B162,'[1]Conformidad'!$A$6:$U$1574,5)</f>
        <v>New Cherokee Limited 3.7 Lts., SOHC Station Wagon Tipo Jeep 5P., T/A, Motor Otto.</v>
      </c>
      <c r="G162" s="49" t="s">
        <v>6</v>
      </c>
    </row>
    <row r="163" spans="2:7" s="62" customFormat="1" ht="12.75" customHeight="1">
      <c r="B163" s="10">
        <v>159</v>
      </c>
      <c r="C163" s="60">
        <f>VLOOKUP($B163,'[1]Conformidad'!A$6:$S1457,2)</f>
        <v>37406</v>
      </c>
      <c r="D163" s="12" t="str">
        <f>VLOOKUP($B163,'[1]Conformidad'!A$6:$S1731,3)</f>
        <v>Automóvil</v>
      </c>
      <c r="E163" s="13" t="str">
        <f>VLOOKUP(B163,'[1]Conformidad'!A164:T731,4)</f>
        <v>Citröen</v>
      </c>
      <c r="F163" s="12" t="str">
        <f>VLOOKUP(B163,'[1]Conformidad'!$A$6:$U$1574,5)</f>
        <v>Xsara 1.6 Lts., 16V DOHC Station Wagon 5P., T/A, Motor Otto.</v>
      </c>
      <c r="G163" s="49" t="s">
        <v>6</v>
      </c>
    </row>
    <row r="164" spans="2:7" s="62" customFormat="1" ht="12.75" customHeight="1">
      <c r="B164" s="10">
        <v>160</v>
      </c>
      <c r="C164" s="60">
        <f>VLOOKUP($B164,'[1]Conformidad'!A$6:$S1458,2)</f>
        <v>37426</v>
      </c>
      <c r="D164" s="12" t="str">
        <f>VLOOKUP($B164,'[1]Conformidad'!A$6:$S1732,3)</f>
        <v>Automóvil</v>
      </c>
      <c r="E164" s="13" t="str">
        <f>VLOOKUP(B164,'[1]Conformidad'!A165:T732,4)</f>
        <v>Nissan</v>
      </c>
      <c r="F164" s="12" t="str">
        <f>VLOOKUP(B164,'[1]Conformidad'!$A$6:$U$1574,5)</f>
        <v>D-21 2.4 Lts., pick up D/C 4P., T/M, Motor a Gasolina.</v>
      </c>
      <c r="G164" s="49" t="s">
        <v>6</v>
      </c>
    </row>
    <row r="165" spans="2:7" s="62" customFormat="1" ht="12.75" customHeight="1">
      <c r="B165" s="10">
        <v>161</v>
      </c>
      <c r="C165" s="60">
        <f>VLOOKUP($B165,'[1]Conformidad'!A$6:$S1459,2)</f>
        <v>37431</v>
      </c>
      <c r="D165" s="12" t="str">
        <f>VLOOKUP($B165,'[1]Conformidad'!A$6:$S1733,3)</f>
        <v>Automóvil</v>
      </c>
      <c r="E165" s="13" t="str">
        <f>VLOOKUP(B165,'[1]Conformidad'!A166:T733,4)</f>
        <v>Honda</v>
      </c>
      <c r="F165" s="12" t="str">
        <f>VLOOKUP(B165,'[1]Conformidad'!$A$6:$U$1574,5)</f>
        <v>Streams Si 2.0 Lts., DOHC Hatchback 5P., T/A, Motor Otto.</v>
      </c>
      <c r="G165" s="49" t="s">
        <v>6</v>
      </c>
    </row>
    <row r="166" spans="2:7" s="62" customFormat="1" ht="12.75" customHeight="1">
      <c r="B166" s="10">
        <v>162</v>
      </c>
      <c r="C166" s="60">
        <f>VLOOKUP($B166,'[1]Conformidad'!A$6:$S1460,2)</f>
        <v>37439</v>
      </c>
      <c r="D166" s="12" t="str">
        <f>VLOOKUP($B166,'[1]Conformidad'!A$6:$S1734,3)</f>
        <v>Automóvil</v>
      </c>
      <c r="E166" s="13" t="str">
        <f>VLOOKUP(B166,'[1]Conformidad'!A167:T734,4)</f>
        <v>Daewoo</v>
      </c>
      <c r="F166" s="12" t="str">
        <f>VLOOKUP(B166,'[1]Conformidad'!$A$6:$U$1574,5)</f>
        <v>Lanos 1.5 Lts., Sedán 4P., T/A,  Motor a Gasolina. </v>
      </c>
      <c r="G166" s="49" t="s">
        <v>6</v>
      </c>
    </row>
    <row r="167" spans="2:7" s="62" customFormat="1" ht="12.75" customHeight="1">
      <c r="B167" s="10">
        <v>163</v>
      </c>
      <c r="C167" s="60">
        <f>VLOOKUP($B167,'[1]Conformidad'!A$6:$S1461,2)</f>
        <v>37441</v>
      </c>
      <c r="D167" s="12" t="str">
        <f>VLOOKUP($B167,'[1]Conformidad'!A$6:$S1735,3)</f>
        <v>Automóvil</v>
      </c>
      <c r="E167" s="13" t="str">
        <f>VLOOKUP(B167,'[1]Conformidad'!A168:T735,4)</f>
        <v>Renault</v>
      </c>
      <c r="F167" s="12" t="str">
        <f>VLOOKUP(B167,'[1]Conformidad'!$A$6:$U$1574,5)</f>
        <v>Megane RXE 2.0 Lts., Sedán 4P., T/M, Motor Otto.</v>
      </c>
      <c r="G167" s="49" t="s">
        <v>6</v>
      </c>
    </row>
    <row r="168" spans="2:7" s="62" customFormat="1" ht="12.75" customHeight="1">
      <c r="B168" s="10">
        <v>164</v>
      </c>
      <c r="C168" s="60">
        <f>VLOOKUP($B168,'[1]Conformidad'!A$6:$S1462,2)</f>
        <v>37445</v>
      </c>
      <c r="D168" s="12" t="str">
        <f>VLOOKUP($B168,'[1]Conformidad'!A$6:$S1736,3)</f>
        <v>Automóvil</v>
      </c>
      <c r="E168" s="13" t="str">
        <f>VLOOKUP(B168,'[1]Conformidad'!A169:T736,4)</f>
        <v>Citröen</v>
      </c>
      <c r="F168" s="12" t="str">
        <f>VLOOKUP(B168,'[1]Conformidad'!$A$6:$U$1574,5)</f>
        <v>Berlingo 1.9 Lts., Furgón 4P., T/M, Motor Diesel.</v>
      </c>
      <c r="G168" s="49" t="s">
        <v>6</v>
      </c>
    </row>
    <row r="169" spans="2:7" s="62" customFormat="1" ht="12.75" customHeight="1">
      <c r="B169" s="10">
        <v>165</v>
      </c>
      <c r="C169" s="60">
        <f>VLOOKUP($B169,'[1]Conformidad'!A$6:$S1463,2)</f>
        <v>37447</v>
      </c>
      <c r="D169" s="12" t="str">
        <f>VLOOKUP($B169,'[1]Conformidad'!A$6:$S1737,3)</f>
        <v>Automóvil</v>
      </c>
      <c r="E169" s="13" t="str">
        <f>VLOOKUP(B169,'[1]Conformidad'!A170:T737,4)</f>
        <v>Volkswagen</v>
      </c>
      <c r="F169" s="12" t="str">
        <f>VLOOKUP(B169,'[1]Conformidad'!$A$6:$U$1574,5)</f>
        <v>Volkswagen Passat 1.8 Lts., T  DOHC Sedán, 4P., T/A, Motor Otto.</v>
      </c>
      <c r="G169" s="49" t="s">
        <v>6</v>
      </c>
    </row>
    <row r="170" spans="2:7" s="62" customFormat="1" ht="12.75" customHeight="1">
      <c r="B170" s="10">
        <v>166</v>
      </c>
      <c r="C170" s="60">
        <f>VLOOKUP($B170,'[1]Conformidad'!A$6:$S1464,2)</f>
        <v>37447</v>
      </c>
      <c r="D170" s="12" t="str">
        <f>VLOOKUP($B170,'[1]Conformidad'!A$6:$S1738,3)</f>
        <v>Automóvil</v>
      </c>
      <c r="E170" s="13" t="str">
        <f>VLOOKUP(B170,'[1]Conformidad'!A171:T738,4)</f>
        <v>Nissan</v>
      </c>
      <c r="F170" s="12" t="str">
        <f>VLOOKUP(B170,'[1]Conformidad'!$A$6:$U$1574,5)</f>
        <v>Pathfinder R-50 3.5 Lts., DOHC Station Wagon 5P., 4WD T/A, Motor Otto.</v>
      </c>
      <c r="G170" s="49" t="s">
        <v>6</v>
      </c>
    </row>
    <row r="171" spans="2:7" s="62" customFormat="1" ht="12.75" customHeight="1">
      <c r="B171" s="10">
        <v>167</v>
      </c>
      <c r="C171" s="60">
        <f>VLOOKUP($B171,'[1]Conformidad'!A$6:$S1465,2)</f>
        <v>37448</v>
      </c>
      <c r="D171" s="12" t="str">
        <f>VLOOKUP($B171,'[1]Conformidad'!A$6:$S1739,3)</f>
        <v>Automóvil</v>
      </c>
      <c r="E171" s="13" t="str">
        <f>VLOOKUP(B171,'[1]Conformidad'!A172:T739,4)</f>
        <v>Hyundai</v>
      </c>
      <c r="F171" s="12" t="str">
        <f>VLOOKUP(B171,'[1]Conformidad'!$A$6:$U$1574,5)</f>
        <v>Accen Prime 1.5 Lts., LC GLS DOHC Sedán 4P., T/M, Motor Otto.</v>
      </c>
      <c r="G171" s="49" t="s">
        <v>6</v>
      </c>
    </row>
    <row r="172" spans="2:7" s="62" customFormat="1" ht="12.75" customHeight="1">
      <c r="B172" s="10">
        <v>168</v>
      </c>
      <c r="C172" s="60">
        <f>VLOOKUP($B172,'[1]Conformidad'!A$6:$S1466,2)</f>
        <v>37453</v>
      </c>
      <c r="D172" s="12" t="str">
        <f>VLOOKUP($B172,'[1]Conformidad'!A$6:$S1740,3)</f>
        <v>Automóvil</v>
      </c>
      <c r="E172" s="13" t="str">
        <f>VLOOKUP(B172,'[1]Conformidad'!A173:T740,4)</f>
        <v>Daewoo</v>
      </c>
      <c r="F172" s="12" t="str">
        <f>VLOOKUP(B172,'[1]Conformidad'!$A$6:$U$1574,5)</f>
        <v>Musso E 32 3.2 Lts., DOHC Station Wagon 5P., T/M, Motor Otto.</v>
      </c>
      <c r="G172" s="49" t="s">
        <v>6</v>
      </c>
    </row>
    <row r="173" spans="2:7" s="62" customFormat="1" ht="12.75" customHeight="1">
      <c r="B173" s="10">
        <v>169</v>
      </c>
      <c r="C173" s="60">
        <f>VLOOKUP($B173,'[1]Conformidad'!A$6:$S1467,2)</f>
        <v>37454</v>
      </c>
      <c r="D173" s="12" t="str">
        <f>VLOOKUP($B173,'[1]Conformidad'!A$6:$S1741,3)</f>
        <v>Automóvil</v>
      </c>
      <c r="E173" s="13" t="str">
        <f>VLOOKUP(B173,'[1]Conformidad'!A174:T741,4)</f>
        <v>Kia</v>
      </c>
      <c r="F173" s="12" t="str">
        <f>VLOOKUP(B173,'[1]Conformidad'!$A$6:$U$1574,5)</f>
        <v>Spectra 1.6 Lts., 16V DOHC Sedán 4P., T/M, Motor Otto.</v>
      </c>
      <c r="G173" s="49" t="s">
        <v>6</v>
      </c>
    </row>
    <row r="174" spans="2:7" s="62" customFormat="1" ht="12.75" customHeight="1">
      <c r="B174" s="10">
        <v>170</v>
      </c>
      <c r="C174" s="60">
        <f>VLOOKUP($B174,'[1]Conformidad'!A$6:$S1468,2)</f>
        <v>37459</v>
      </c>
      <c r="D174" s="12" t="str">
        <f>VLOOKUP($B174,'[1]Conformidad'!A$6:$S1742,3)</f>
        <v>Automóvil</v>
      </c>
      <c r="E174" s="13" t="str">
        <f>VLOOKUP(B174,'[1]Conformidad'!A175:T742,4)</f>
        <v>Mitsubishi</v>
      </c>
      <c r="F174" s="12" t="str">
        <f>VLOOKUP(B174,'[1]Conformidad'!$A$6:$U$1574,5)</f>
        <v>L-200 2.5 Lts., TDI GL, SOHC Doble Cabina 4P., 4x2 T/M, Motor Diesel.</v>
      </c>
      <c r="G174" s="49" t="s">
        <v>6</v>
      </c>
    </row>
    <row r="175" spans="2:7" s="62" customFormat="1" ht="12.75" customHeight="1">
      <c r="B175" s="10">
        <v>171</v>
      </c>
      <c r="C175" s="60">
        <f>VLOOKUP($B175,'[1]Conformidad'!A$6:$S1469,2)</f>
        <v>37462</v>
      </c>
      <c r="D175" s="12" t="str">
        <f>VLOOKUP($B175,'[1]Conformidad'!A$6:$S1743,3)</f>
        <v>Automóvil</v>
      </c>
      <c r="E175" s="13" t="str">
        <f>VLOOKUP(B175,'[1]Conformidad'!A176:T743,4)</f>
        <v>Chevrolet</v>
      </c>
      <c r="F175" s="12" t="str">
        <f>VLOOKUP(B175,'[1]Conformidad'!$A$6:$U$1574,5)</f>
        <v>Corsa 1.7 Lts., Pick Up 2P., T/M, Motor Diesel.</v>
      </c>
      <c r="G175" s="49" t="s">
        <v>6</v>
      </c>
    </row>
    <row r="176" spans="2:7" s="62" customFormat="1" ht="12.75" customHeight="1">
      <c r="B176" s="10">
        <v>172</v>
      </c>
      <c r="C176" s="60">
        <f>VLOOKUP($B176,'[1]Conformidad'!A$6:$S1470,2)</f>
        <v>37466</v>
      </c>
      <c r="D176" s="12" t="str">
        <f>VLOOKUP($B176,'[1]Conformidad'!A$6:$S1744,3)</f>
        <v>Automóvil</v>
      </c>
      <c r="E176" s="13" t="str">
        <f>VLOOKUP(B176,'[1]Conformidad'!A177:T744,4)</f>
        <v>Suzuki</v>
      </c>
      <c r="F176" s="12" t="str">
        <f>VLOOKUP(B176,'[1]Conformidad'!$A$6:$U$1574,5)</f>
        <v>Grand Nomade 2.0 Lts., SOHC Station Wagon 4WD 5P., T/M, Motor Diesel.</v>
      </c>
      <c r="G176" s="49" t="s">
        <v>6</v>
      </c>
    </row>
    <row r="177" spans="2:7" s="62" customFormat="1" ht="12.75" customHeight="1">
      <c r="B177" s="10">
        <v>173</v>
      </c>
      <c r="C177" s="60">
        <f>VLOOKUP($B177,'[1]Conformidad'!A$6:$S1471,2)</f>
        <v>37469</v>
      </c>
      <c r="D177" s="12" t="str">
        <f>VLOOKUP($B177,'[1]Conformidad'!A$6:$S1745,3)</f>
        <v>Automóvil</v>
      </c>
      <c r="E177" s="13" t="str">
        <f>VLOOKUP(B177,'[1]Conformidad'!A178:T745,4)</f>
        <v>Ford</v>
      </c>
      <c r="F177" s="12" t="str">
        <f>VLOOKUP(B177,'[1]Conformidad'!$A$6:$U$1574,5)</f>
        <v>Escape 3.0 Lts., XLT V6 DOHC 4x4 Station Wagon 5P., T/A, Motor Otto. </v>
      </c>
      <c r="G177" s="49" t="s">
        <v>6</v>
      </c>
    </row>
    <row r="178" spans="2:7" s="62" customFormat="1" ht="12.75" customHeight="1">
      <c r="B178" s="10">
        <v>174</v>
      </c>
      <c r="C178" s="60">
        <f>VLOOKUP($B178,'[1]Conformidad'!A$6:$S1472,2)</f>
        <v>37473</v>
      </c>
      <c r="D178" s="12" t="str">
        <f>VLOOKUP($B178,'[1]Conformidad'!A$6:$S1746,3)</f>
        <v>Automóvil</v>
      </c>
      <c r="E178" s="13" t="str">
        <f>VLOOKUP(B178,'[1]Conformidad'!A179:T746,4)</f>
        <v>Daihatsu</v>
      </c>
      <c r="F178" s="12" t="str">
        <f>VLOOKUP(B178,'[1]Conformidad'!$A$6:$U$1574,5)</f>
        <v>Terios 1.3 Lts., DOHC Station Wagon 4P., T/M, Motor Otto.</v>
      </c>
      <c r="G178" s="49" t="s">
        <v>6</v>
      </c>
    </row>
    <row r="179" spans="2:7" s="62" customFormat="1" ht="12.75" customHeight="1">
      <c r="B179" s="10">
        <v>175</v>
      </c>
      <c r="C179" s="60">
        <f>VLOOKUP($B179,'[1]Conformidad'!A$6:$S1473,2)</f>
        <v>37476</v>
      </c>
      <c r="D179" s="12" t="str">
        <f>VLOOKUP($B179,'[1]Conformidad'!A$6:$S1747,3)</f>
        <v>Automóvil</v>
      </c>
      <c r="E179" s="13" t="str">
        <f>VLOOKUP(B179,'[1]Conformidad'!A180:T747,4)</f>
        <v>Mazda</v>
      </c>
      <c r="F179" s="12" t="str">
        <f>VLOOKUP(B179,'[1]Conformidad'!$A$6:$U$1574,5)</f>
        <v>B-2900 2.9 Lts., SOHC Pick Up Doble Cabina 4P., 4x2 T/M, Motor Diesel.</v>
      </c>
      <c r="G179" s="49" t="s">
        <v>6</v>
      </c>
    </row>
    <row r="180" spans="2:7" s="62" customFormat="1" ht="12.75" customHeight="1">
      <c r="B180" s="10">
        <v>176</v>
      </c>
      <c r="C180" s="60">
        <f>VLOOKUP($B180,'[1]Conformidad'!A$6:$S1474,2)</f>
        <v>37482</v>
      </c>
      <c r="D180" s="12" t="str">
        <f>VLOOKUP($B180,'[1]Conformidad'!A$6:$S1748,3)</f>
        <v>Automóvil</v>
      </c>
      <c r="E180" s="13" t="str">
        <f>VLOOKUP(B180,'[1]Conformidad'!A181:T748,4)</f>
        <v>Renault</v>
      </c>
      <c r="F180" s="12" t="str">
        <f>VLOOKUP(B180,'[1]Conformidad'!$A$6:$U$1574,5)</f>
        <v>Megane Scenic 1.9 Lts., dci 8V SOHC Van 5P., T/M, Motor Otto.</v>
      </c>
      <c r="G180" s="49" t="s">
        <v>6</v>
      </c>
    </row>
    <row r="181" spans="2:7" s="62" customFormat="1" ht="12.75" customHeight="1">
      <c r="B181" s="10">
        <v>177</v>
      </c>
      <c r="C181" s="60">
        <f>VLOOKUP($B181,'[1]Conformidad'!A$6:$S1475,2)</f>
        <v>37494</v>
      </c>
      <c r="D181" s="12" t="str">
        <f>VLOOKUP($B181,'[1]Conformidad'!A$6:$S1749,3)</f>
        <v>Automóvil</v>
      </c>
      <c r="E181" s="13" t="str">
        <f>VLOOKUP(B181,'[1]Conformidad'!A182:T749,4)</f>
        <v>Toyota</v>
      </c>
      <c r="F181" s="12" t="str">
        <f>VLOOKUP(B181,'[1]Conformidad'!$A$6:$U$1574,5)</f>
        <v>Hilux 2,4 Lts., Doble Cabina 4P., T/M, 4WD Motor Otto.</v>
      </c>
      <c r="G181" s="49" t="s">
        <v>6</v>
      </c>
    </row>
    <row r="182" spans="2:7" s="62" customFormat="1" ht="31.5">
      <c r="B182" s="10">
        <v>178</v>
      </c>
      <c r="C182" s="60">
        <f>VLOOKUP($B182,'[1]Conformidad'!A$6:$S1476,2)</f>
        <v>37496</v>
      </c>
      <c r="D182" s="12" t="str">
        <f>VLOOKUP($B182,'[1]Conformidad'!A$6:$S1750,3)</f>
        <v>Automóvil</v>
      </c>
      <c r="E182" s="13" t="str">
        <f>VLOOKUP(B182,'[1]Conformidad'!A183:T750,4)</f>
        <v>Fiat</v>
      </c>
      <c r="F182" s="12" t="str">
        <f>VLOOKUP(B182,'[1]Conformidad'!$A$6:$U$1574,5)</f>
        <v>Dobló ELX 1,9 Lts., DS SOHC Fúrgon 6P., T/M, Motor Diesel.</v>
      </c>
      <c r="G182" s="50" t="s">
        <v>1111</v>
      </c>
    </row>
    <row r="183" spans="2:7" s="62" customFormat="1" ht="12.75" customHeight="1">
      <c r="B183" s="10">
        <v>179</v>
      </c>
      <c r="C183" s="60">
        <f>VLOOKUP($B183,'[1]Conformidad'!A$6:$S1477,2)</f>
        <v>37497</v>
      </c>
      <c r="D183" s="12" t="str">
        <f>VLOOKUP($B183,'[1]Conformidad'!A$6:$S1751,3)</f>
        <v>Automóvil</v>
      </c>
      <c r="E183" s="13" t="str">
        <f>VLOOKUP(B183,'[1]Conformidad'!A184:T751,4)</f>
        <v>Kia</v>
      </c>
      <c r="F183" s="12" t="str">
        <f>VLOOKUP(B183,'[1]Conformidad'!$A$6:$U$1574,5)</f>
        <v>Sephia 1.8 Lts., DOHC Hatchback 5P., T/M, Motor Otto.</v>
      </c>
      <c r="G183" s="49" t="s">
        <v>6</v>
      </c>
    </row>
    <row r="184" spans="2:7" s="62" customFormat="1" ht="12.75" customHeight="1">
      <c r="B184" s="10">
        <v>180</v>
      </c>
      <c r="C184" s="60">
        <f>VLOOKUP($B184,'[1]Conformidad'!A$6:$S1478,2)</f>
        <v>37502</v>
      </c>
      <c r="D184" s="12" t="str">
        <f>VLOOKUP($B184,'[1]Conformidad'!A$6:$S1752,3)</f>
        <v>Automóvil</v>
      </c>
      <c r="E184" s="13" t="str">
        <f>VLOOKUP(B184,'[1]Conformidad'!A185:T752,4)</f>
        <v>Nissan</v>
      </c>
      <c r="F184" s="12" t="str">
        <f>VLOOKUP(B184,'[1]Conformidad'!$A$6:$U$1574,5)</f>
        <v>Terrano Serie D-22 2.4 Lts., DOHC Pick Up Doble Cabina 4P., T/M, Motor Otto.</v>
      </c>
      <c r="G184" s="49" t="s">
        <v>6</v>
      </c>
    </row>
    <row r="185" spans="2:7" s="62" customFormat="1" ht="12.75" customHeight="1">
      <c r="B185" s="10">
        <v>181</v>
      </c>
      <c r="C185" s="60">
        <f>VLOOKUP($B185,'[1]Conformidad'!A$6:$S1479,2)</f>
        <v>37504</v>
      </c>
      <c r="D185" s="12" t="str">
        <f>VLOOKUP($B185,'[1]Conformidad'!A$6:$S1753,3)</f>
        <v>Automóvil</v>
      </c>
      <c r="E185" s="13" t="str">
        <f>VLOOKUP(B185,'[1]Conformidad'!A186:T753,4)</f>
        <v>Volkswagen</v>
      </c>
      <c r="F185" s="12" t="str">
        <f>VLOOKUP(B185,'[1]Conformidad'!$A$6:$U$1574,5)</f>
        <v>Golf A4 1.6 Lts., SOHC Hatchback 5P., T/M, Motor BAH Otto.</v>
      </c>
      <c r="G185" s="49" t="s">
        <v>6</v>
      </c>
    </row>
    <row r="186" spans="2:7" s="62" customFormat="1" ht="12.75" customHeight="1">
      <c r="B186" s="10">
        <v>182</v>
      </c>
      <c r="C186" s="60">
        <f>VLOOKUP($B186,'[1]Conformidad'!A$6:$S1480,2)</f>
        <v>37511</v>
      </c>
      <c r="D186" s="12" t="str">
        <f>VLOOKUP($B186,'[1]Conformidad'!A$6:$S1754,3)</f>
        <v>Automóvil</v>
      </c>
      <c r="E186" s="13" t="str">
        <f>VLOOKUP(B186,'[1]Conformidad'!A187:T754,4)</f>
        <v>Chevrolet</v>
      </c>
      <c r="F186" s="12" t="str">
        <f>VLOOKUP(B186,'[1]Conformidad'!$A$6:$U$1574,5)</f>
        <v>Corsa 1.8 Lts., SOHC Sedán 4P., T/M, Motor Otto.</v>
      </c>
      <c r="G186" s="49" t="s">
        <v>6</v>
      </c>
    </row>
    <row r="187" spans="2:7" s="62" customFormat="1" ht="12.75" customHeight="1">
      <c r="B187" s="10">
        <v>183</v>
      </c>
      <c r="C187" s="60">
        <f>VLOOKUP($B187,'[1]Conformidad'!A$6:$S1481,2)</f>
        <v>37512</v>
      </c>
      <c r="D187" s="12" t="str">
        <f>VLOOKUP($B187,'[1]Conformidad'!A$6:$S1755,3)</f>
        <v>Automóvil</v>
      </c>
      <c r="E187" s="13" t="str">
        <f>VLOOKUP(B187,'[1]Conformidad'!A188:T755,4)</f>
        <v>Citröen</v>
      </c>
      <c r="F187" s="12" t="str">
        <f>VLOOKUP(B187,'[1]Conformidad'!$A$6:$U$1574,5)</f>
        <v>C-5 2.0 Lts., DOHC 16V Hatchback 5P., T/A, Motor Otto. </v>
      </c>
      <c r="G187" s="49" t="s">
        <v>6</v>
      </c>
    </row>
    <row r="188" spans="2:7" s="62" customFormat="1" ht="12.75" customHeight="1">
      <c r="B188" s="10">
        <v>184</v>
      </c>
      <c r="C188" s="60">
        <f>VLOOKUP($B188,'[1]Conformidad'!A$6:$S1482,2)</f>
        <v>37524</v>
      </c>
      <c r="D188" s="12" t="str">
        <f>VLOOKUP($B188,'[1]Conformidad'!A$6:$S1756,3)</f>
        <v>Automóvil</v>
      </c>
      <c r="E188" s="13" t="str">
        <f>VLOOKUP(B188,'[1]Conformidad'!A189:T756,4)</f>
        <v>Peugeot </v>
      </c>
      <c r="F188" s="12" t="str">
        <f>VLOOKUP(B188,'[1]Conformidad'!$A$6:$U$1574,5)</f>
        <v>206 1.4 Lts., HDI SOHC Hatchback 5P., T/M, Motor Diesel.</v>
      </c>
      <c r="G188" s="49" t="s">
        <v>6</v>
      </c>
    </row>
    <row r="189" spans="2:7" s="62" customFormat="1" ht="12.75" customHeight="1">
      <c r="B189" s="10">
        <v>185</v>
      </c>
      <c r="C189" s="60">
        <f>VLOOKUP($B189,'[1]Conformidad'!A$6:$S1483,2)</f>
        <v>37530</v>
      </c>
      <c r="D189" s="12" t="str">
        <f>VLOOKUP($B189,'[1]Conformidad'!A$6:$S1757,3)</f>
        <v>Automóvil</v>
      </c>
      <c r="E189" s="13" t="str">
        <f>VLOOKUP(B189,'[1]Conformidad'!A190:T757,4)</f>
        <v>Hyundai</v>
      </c>
      <c r="F189" s="12" t="str">
        <f>VLOOKUP(B189,'[1]Conformidad'!$A$6:$U$1574,5)</f>
        <v>Accent Prime 1,5 Lts., LC GLS DOHC Sedán 4P., T/A, Motor Otto.</v>
      </c>
      <c r="G189" s="49" t="s">
        <v>6</v>
      </c>
    </row>
    <row r="190" spans="2:7" s="62" customFormat="1" ht="31.5">
      <c r="B190" s="10">
        <v>186</v>
      </c>
      <c r="C190" s="60">
        <f>VLOOKUP($B190,'[1]Conformidad'!A$6:$S1484,2)</f>
        <v>37531</v>
      </c>
      <c r="D190" s="12" t="str">
        <f>VLOOKUP($B190,'[1]Conformidad'!A$6:$S1758,3)</f>
        <v>Automóvil</v>
      </c>
      <c r="E190" s="13" t="str">
        <f>VLOOKUP(B190,'[1]Conformidad'!A191:T758,4)</f>
        <v>Kia</v>
      </c>
      <c r="F190" s="12" t="str">
        <f>VLOOKUP(B190,'[1]Conformidad'!$A$6:$U$1574,5)</f>
        <v>Sportage Grand 2.0 Lts., SOHC Tipo Jeep 5P. 4x4. T/A, Motor Diesel.</v>
      </c>
      <c r="G190" s="50" t="s">
        <v>1103</v>
      </c>
    </row>
    <row r="191" spans="2:7" s="62" customFormat="1" ht="12.75" customHeight="1">
      <c r="B191" s="10">
        <v>187</v>
      </c>
      <c r="C191" s="60">
        <f>VLOOKUP($B191,'[1]Conformidad'!A$6:$S1485,2)</f>
        <v>37532</v>
      </c>
      <c r="D191" s="12" t="str">
        <f>VLOOKUP($B191,'[1]Conformidad'!A$6:$S1759,3)</f>
        <v>Automóvil</v>
      </c>
      <c r="E191" s="13" t="str">
        <f>VLOOKUP(B191,'[1]Conformidad'!A192:T759,4)</f>
        <v>Mitsubishi</v>
      </c>
      <c r="F191" s="12" t="str">
        <f>VLOOKUP(B191,'[1]Conformidad'!$A$6:$U$1574,5)</f>
        <v>L-200 Diesel D/C 4x4, Pick- Up4P., 2.5 Lts., T/M</v>
      </c>
      <c r="G191" s="49" t="s">
        <v>6</v>
      </c>
    </row>
    <row r="192" spans="2:7" s="62" customFormat="1" ht="12.75" customHeight="1">
      <c r="B192" s="10">
        <v>188</v>
      </c>
      <c r="C192" s="60">
        <f>VLOOKUP($B192,'[1]Conformidad'!A$6:$S1486,2)</f>
        <v>37536</v>
      </c>
      <c r="D192" s="12" t="str">
        <f>VLOOKUP($B192,'[1]Conformidad'!A$6:$S1760,3)</f>
        <v>Automóvil</v>
      </c>
      <c r="E192" s="13" t="str">
        <f>VLOOKUP(B192,'[1]Conformidad'!A193:T760,4)</f>
        <v>Honda</v>
      </c>
      <c r="F192" s="12" t="str">
        <f>VLOOKUP(B192,'[1]Conformidad'!$A$6:$U$1574,5)</f>
        <v>Civic 1.7 Lts., EX SOHC, Sedán 4P., T/M, Motor Otto.</v>
      </c>
      <c r="G192" s="49" t="s">
        <v>6</v>
      </c>
    </row>
    <row r="193" spans="2:7" s="62" customFormat="1" ht="12.75" customHeight="1">
      <c r="B193" s="10">
        <v>189</v>
      </c>
      <c r="C193" s="60">
        <f>VLOOKUP($B193,'[1]Conformidad'!A$6:$S1487,2)</f>
        <v>37537</v>
      </c>
      <c r="D193" s="12" t="str">
        <f>VLOOKUP($B193,'[1]Conformidad'!A$6:$S1761,3)</f>
        <v>Automóvil</v>
      </c>
      <c r="E193" s="13" t="str">
        <f>VLOOKUP(B193,'[1]Conformidad'!A194:T761,4)</f>
        <v>Daewoo</v>
      </c>
      <c r="F193" s="12" t="str">
        <f>VLOOKUP(B193,'[1]Conformidad'!$A$6:$U$1574,5)</f>
        <v>Nubira 1.6 Lts.,Sedán 4P.,Versión S T/A, Motor Otto</v>
      </c>
      <c r="G193" s="49" t="s">
        <v>6</v>
      </c>
    </row>
    <row r="194" spans="2:7" s="62" customFormat="1" ht="12.75" customHeight="1">
      <c r="B194" s="10">
        <v>190</v>
      </c>
      <c r="C194" s="60">
        <f>VLOOKUP($B194,'[1]Conformidad'!A$6:$S1488,2)</f>
        <v>37539</v>
      </c>
      <c r="D194" s="12" t="str">
        <f>VLOOKUP($B194,'[1]Conformidad'!A$6:$S1762,3)</f>
        <v>Automóvil</v>
      </c>
      <c r="E194" s="13" t="str">
        <f>VLOOKUP(B194,'[1]Conformidad'!A195:T762,4)</f>
        <v>Skoda</v>
      </c>
      <c r="F194" s="12" t="str">
        <f>VLOOKUP(B194,'[1]Conformidad'!$A$6:$U$1574,5)</f>
        <v>Octavia 1.9 Lts., TDI SOHC Sedán 4P., T/M, Motor Diesel AGR.</v>
      </c>
      <c r="G194" s="49" t="s">
        <v>6</v>
      </c>
    </row>
    <row r="195" spans="2:7" s="62" customFormat="1" ht="12.75" customHeight="1">
      <c r="B195" s="10">
        <v>191</v>
      </c>
      <c r="C195" s="60">
        <f>VLOOKUP($B195,'[1]Conformidad'!A$6:$S1489,2)</f>
        <v>37546</v>
      </c>
      <c r="D195" s="12" t="str">
        <f>VLOOKUP($B195,'[1]Conformidad'!A$6:$S1763,3)</f>
        <v>Automóvil</v>
      </c>
      <c r="E195" s="13" t="str">
        <f>VLOOKUP(B195,'[1]Conformidad'!A196:T763,4)</f>
        <v>Hyundai</v>
      </c>
      <c r="F195" s="12" t="str">
        <f>VLOOKUP(B195,'[1]Conformidad'!$A$6:$U$1574,5)</f>
        <v>Porter AU 2.5 Lts., SOHC Std. Cab., Turbo Camión 2P., T/M, Motor Diesel.</v>
      </c>
      <c r="G195" s="49" t="s">
        <v>6</v>
      </c>
    </row>
    <row r="196" spans="2:7" s="62" customFormat="1" ht="12.75" customHeight="1">
      <c r="B196" s="10">
        <v>192</v>
      </c>
      <c r="C196" s="60">
        <f>VLOOKUP($B196,'[1]Conformidad'!A$6:$S1490,2)</f>
        <v>37550</v>
      </c>
      <c r="D196" s="12" t="str">
        <f>VLOOKUP($B196,'[1]Conformidad'!A$6:$S1764,3)</f>
        <v>Automóvil</v>
      </c>
      <c r="E196" s="13" t="str">
        <f>VLOOKUP(B196,'[1]Conformidad'!A197:T764,4)</f>
        <v>Chevrolet</v>
      </c>
      <c r="F196" s="12" t="str">
        <f>VLOOKUP(B196,'[1]Conformidad'!$A$6:$U$1574,5)</f>
        <v>Combo 1.7 Lts., SOHC Furgón 5P., T/M,  Motor Diesel.</v>
      </c>
      <c r="G196" s="49" t="s">
        <v>6</v>
      </c>
    </row>
    <row r="197" spans="2:7" s="62" customFormat="1" ht="12.75" customHeight="1">
      <c r="B197" s="10">
        <v>193</v>
      </c>
      <c r="C197" s="60">
        <f>VLOOKUP($B197,'[1]Conformidad'!A$6:$S1491,2)</f>
        <v>37551</v>
      </c>
      <c r="D197" s="12" t="str">
        <f>VLOOKUP($B197,'[1]Conformidad'!A$6:$S1765,3)</f>
        <v>Automóvil</v>
      </c>
      <c r="E197" s="13" t="str">
        <f>VLOOKUP(B197,'[1]Conformidad'!A198:T765,4)</f>
        <v>Citröen</v>
      </c>
      <c r="F197" s="12" t="str">
        <f>VLOOKUP(B197,'[1]Conformidad'!$A$6:$U$1574,5)</f>
        <v>Xsara Picasso 2.0 Lts., HDI SOHC, VAN 5P., T/M, Motor Diesel.  </v>
      </c>
      <c r="G197" s="49" t="s">
        <v>6</v>
      </c>
    </row>
    <row r="198" spans="2:7" s="62" customFormat="1" ht="12.75" customHeight="1">
      <c r="B198" s="10">
        <v>194</v>
      </c>
      <c r="C198" s="60">
        <f>VLOOKUP($B198,'[1]Conformidad'!A$6:$S1492,2)</f>
        <v>37557</v>
      </c>
      <c r="D198" s="12" t="str">
        <f>VLOOKUP($B198,'[1]Conformidad'!A$6:$S1766,3)</f>
        <v>Automóvil</v>
      </c>
      <c r="E198" s="13" t="str">
        <f>VLOOKUP(B198,'[1]Conformidad'!A199:T766,4)</f>
        <v>Suzuki</v>
      </c>
      <c r="F198" s="12" t="str">
        <f>VLOOKUP(B198,'[1]Conformidad'!$A$6:$U$1574,5)</f>
        <v>Jimny SN413V 1.3 Lts., DOHC 4x4 Tipo Jeep 3P., T/M, Motor Otto.</v>
      </c>
      <c r="G198" s="49" t="s">
        <v>6</v>
      </c>
    </row>
    <row r="199" spans="2:7" s="62" customFormat="1" ht="12.75" customHeight="1">
      <c r="B199" s="10">
        <v>195</v>
      </c>
      <c r="C199" s="60">
        <f>VLOOKUP($B199,'[1]Conformidad'!A$6:$S1493,2)</f>
        <v>37559</v>
      </c>
      <c r="D199" s="12" t="str">
        <f>VLOOKUP($B199,'[1]Conformidad'!A$6:$S1767,3)</f>
        <v>Automóvil</v>
      </c>
      <c r="E199" s="13" t="str">
        <f>VLOOKUP(B199,'[1]Conformidad'!A200:T767,4)</f>
        <v>Peugeot </v>
      </c>
      <c r="F199" s="12" t="str">
        <f>VLOOKUP(B199,'[1]Conformidad'!$A$6:$U$1574,5)</f>
        <v>307 2.0 Lts., SOHC HDI Hatchback 5P., Turbo T/M, Motor Diesel.</v>
      </c>
      <c r="G199" s="49" t="s">
        <v>6</v>
      </c>
    </row>
    <row r="200" spans="2:7" s="62" customFormat="1" ht="12.75" customHeight="1">
      <c r="B200" s="10">
        <v>196</v>
      </c>
      <c r="C200" s="60">
        <f>VLOOKUP($B200,'[1]Conformidad'!A$6:$S1494,2)</f>
        <v>37565</v>
      </c>
      <c r="D200" s="12" t="str">
        <f>VLOOKUP($B200,'[1]Conformidad'!A$6:$S1768,3)</f>
        <v>Automóvil</v>
      </c>
      <c r="E200" s="13" t="str">
        <f>VLOOKUP(B200,'[1]Conformidad'!A201:T768,4)</f>
        <v>Mitsubishi</v>
      </c>
      <c r="F200" s="12" t="str">
        <f>VLOOKUP(B200,'[1]Conformidad'!$A$6:$U$1574,5)</f>
        <v>L-300 2.5 Lts., SOHC Furgon 5P., ECO Diesel, T/M, Motor Diesel.</v>
      </c>
      <c r="G200" s="49" t="s">
        <v>6</v>
      </c>
    </row>
    <row r="201" spans="2:7" s="62" customFormat="1" ht="12.75" customHeight="1">
      <c r="B201" s="10">
        <v>197</v>
      </c>
      <c r="C201" s="60">
        <f>VLOOKUP($B201,'[1]Conformidad'!A$6:$S1495,2)</f>
        <v>37567</v>
      </c>
      <c r="D201" s="12" t="str">
        <f>VLOOKUP($B201,'[1]Conformidad'!A$6:$S1769,3)</f>
        <v>Automóvil</v>
      </c>
      <c r="E201" s="13" t="str">
        <f>VLOOKUP(B201,'[1]Conformidad'!A202:T769,4)</f>
        <v>Renault</v>
      </c>
      <c r="F201" s="12" t="str">
        <f>VLOOKUP(B201,'[1]Conformidad'!$A$6:$U$1574,5)</f>
        <v>Renault Scenic 1.9 Lts., RX4 dci SOHC Van 5P., T/M, Motor Diesel.</v>
      </c>
      <c r="G201" s="49" t="s">
        <v>6</v>
      </c>
    </row>
    <row r="202" spans="2:7" s="62" customFormat="1" ht="12.75" customHeight="1">
      <c r="B202" s="10">
        <v>198</v>
      </c>
      <c r="C202" s="60">
        <f>VLOOKUP($B202,'[1]Conformidad'!A$6:$S1496,2)</f>
        <v>37572</v>
      </c>
      <c r="D202" s="12" t="str">
        <f>VLOOKUP($B202,'[1]Conformidad'!A$6:$S1770,3)</f>
        <v>Automóvil</v>
      </c>
      <c r="E202" s="13" t="str">
        <f>VLOOKUP(B202,'[1]Conformidad'!A203:T770,4)</f>
        <v>Toyota</v>
      </c>
      <c r="F202" s="12" t="str">
        <f>VLOOKUP(B202,'[1]Conformidad'!$A$6:$U$1574,5)</f>
        <v>Yaris 1.5 Lts., DOHC Sedán 4P., T/A, Motor Otto.</v>
      </c>
      <c r="G202" s="49" t="s">
        <v>6</v>
      </c>
    </row>
    <row r="203" spans="2:7" s="62" customFormat="1" ht="12.75" customHeight="1">
      <c r="B203" s="10">
        <v>199</v>
      </c>
      <c r="C203" s="60">
        <f>VLOOKUP($B203,'[1]Conformidad'!A$6:$S1497,2)</f>
        <v>37574</v>
      </c>
      <c r="D203" s="12" t="str">
        <f>VLOOKUP($B203,'[1]Conformidad'!A$6:$S1771,3)</f>
        <v>Automóvil</v>
      </c>
      <c r="E203" s="13" t="str">
        <f>VLOOKUP(B203,'[1]Conformidad'!A204:T771,4)</f>
        <v>Ford</v>
      </c>
      <c r="F203" s="12" t="str">
        <f>VLOOKUP(B203,'[1]Conformidad'!$A$6:$U$1574,5)</f>
        <v>Focus 1.8 Lts,. LX DOHC Hatch back 5P., T/M Motor Otto.</v>
      </c>
      <c r="G203" s="49" t="s">
        <v>6</v>
      </c>
    </row>
    <row r="204" spans="2:7" s="62" customFormat="1" ht="52.5">
      <c r="B204" s="10">
        <v>200</v>
      </c>
      <c r="C204" s="60">
        <f>VLOOKUP($B204,'[1]Conformidad'!A$6:$S1498,2)</f>
        <v>37579</v>
      </c>
      <c r="D204" s="12" t="str">
        <f>VLOOKUP($B204,'[1]Conformidad'!A$6:$S1772,3)</f>
        <v>Automóvil</v>
      </c>
      <c r="E204" s="13" t="str">
        <f>VLOOKUP(B204,'[1]Conformidad'!A205:T772,4)</f>
        <v>Ssangyong</v>
      </c>
      <c r="F204" s="12" t="str">
        <f>VLOOKUP(B204,'[1]Conformidad'!$A$6:$U$1574,5)</f>
        <v>Rexton RX 290 2.9 Lts., TDI SOHC Station Wagon (Tipo Jeep) 5P., T/A, Motor Diesel.</v>
      </c>
      <c r="G204" s="50" t="s">
        <v>1112</v>
      </c>
    </row>
    <row r="205" spans="2:7" s="62" customFormat="1" ht="12.75" customHeight="1">
      <c r="B205" s="10">
        <v>201</v>
      </c>
      <c r="C205" s="60">
        <f>VLOOKUP($B205,'[1]Conformidad'!A$6:$S1499,2)</f>
        <v>37641</v>
      </c>
      <c r="D205" s="12" t="str">
        <f>VLOOKUP($B205,'[1]Conformidad'!A$6:$S1773,3)</f>
        <v>Automóvil</v>
      </c>
      <c r="E205" s="13" t="str">
        <f>VLOOKUP(B205,'[1]Conformidad'!A206:T773,4)</f>
        <v>Ssangyong</v>
      </c>
      <c r="F205" s="12" t="str">
        <f>VLOOKUP(B205,'[1]Conformidad'!$A$6:$U$1574,5)</f>
        <v>Rexton RX 290 2.9 Lts., TDI SOHC Station Wagon (Tipo Jeep) 5P., T/A, Motor Diesel.</v>
      </c>
      <c r="G205" s="49" t="s">
        <v>6</v>
      </c>
    </row>
    <row r="206" spans="2:7" s="62" customFormat="1" ht="12.75" customHeight="1">
      <c r="B206" s="10">
        <v>202</v>
      </c>
      <c r="C206" s="60">
        <f>VLOOKUP($B206,'[1]Conformidad'!A$6:$S1500,2)</f>
        <v>37581</v>
      </c>
      <c r="D206" s="12" t="str">
        <f>VLOOKUP($B206,'[1]Conformidad'!A$6:$S1774,3)</f>
        <v>Automóvil</v>
      </c>
      <c r="E206" s="13" t="str">
        <f>VLOOKUP(B206,'[1]Conformidad'!A207:T774,4)</f>
        <v>Nissan (M)</v>
      </c>
      <c r="F206" s="12" t="str">
        <f>VLOOKUP(B206,'[1]Conformidad'!$A$6:$U$1574,5)</f>
        <v>D-22 2.4 Lts., DOHC 2WD Pick Up Doble Cabina 4P., T/M, Motor Otto. (Marubeni)</v>
      </c>
      <c r="G206" s="49" t="s">
        <v>6</v>
      </c>
    </row>
    <row r="207" spans="2:7" s="62" customFormat="1" ht="52.5">
      <c r="B207" s="10">
        <v>203</v>
      </c>
      <c r="C207" s="60">
        <f>VLOOKUP($B207,'[1]Conformidad'!A$6:$S1501,2)</f>
        <v>37586</v>
      </c>
      <c r="D207" s="12" t="str">
        <f>VLOOKUP($B207,'[1]Conformidad'!A$6:$S1775,3)</f>
        <v>Automóvil</v>
      </c>
      <c r="E207" s="13" t="str">
        <f>VLOOKUP(B207,'[1]Conformidad'!A208:T775,4)</f>
        <v>Volkswagen</v>
      </c>
      <c r="F207" s="12" t="str">
        <f>VLOOKUP(B207,'[1]Conformidad'!$A$6:$U$1574,5)</f>
        <v>Golf A4 1.9 Lts., TDI SOHC Hatchback 5P., T/M, Motor Diesel.</v>
      </c>
      <c r="G207" s="50" t="s">
        <v>1113</v>
      </c>
    </row>
    <row r="208" spans="2:7" s="62" customFormat="1" ht="12.75" customHeight="1">
      <c r="B208" s="10">
        <v>204</v>
      </c>
      <c r="C208" s="60">
        <f>VLOOKUP($B208,'[1]Conformidad'!A$6:$S1502,2)</f>
        <v>37636</v>
      </c>
      <c r="D208" s="12" t="str">
        <f>VLOOKUP($B208,'[1]Conformidad'!A$6:$S1776,3)</f>
        <v>Automóvil</v>
      </c>
      <c r="E208" s="13" t="str">
        <f>VLOOKUP(B208,'[1]Conformidad'!A209:T776,4)</f>
        <v>Volkswagen</v>
      </c>
      <c r="F208" s="12" t="str">
        <f>VLOOKUP(B208,'[1]Conformidad'!$A$6:$U$1574,5)</f>
        <v>Golf A4 1.9 Lts., TDI SOHC Hatchback 5P., T/M, Motor Diesel.</v>
      </c>
      <c r="G208" s="49" t="s">
        <v>6</v>
      </c>
    </row>
    <row r="209" spans="2:7" s="62" customFormat="1" ht="12.75" customHeight="1">
      <c r="B209" s="10">
        <v>205</v>
      </c>
      <c r="C209" s="60">
        <f>VLOOKUP($B209,'[1]Conformidad'!A$6:$S1503,2)</f>
        <v>37600</v>
      </c>
      <c r="D209" s="12" t="str">
        <f>VLOOKUP($B209,'[1]Conformidad'!A$6:$S1777,3)</f>
        <v>Automóvil</v>
      </c>
      <c r="E209" s="13" t="str">
        <f>VLOOKUP(B209,'[1]Conformidad'!A210:T777,4)</f>
        <v>Chevrolet</v>
      </c>
      <c r="F209" s="12" t="str">
        <f>VLOOKUP(B209,'[1]Conformidad'!$A$6:$U$1574,5)</f>
        <v>Luv cargo 2.2 Lts., Pick Up cabina simple 2P. 4X2 T/M, Motor Gasolina</v>
      </c>
      <c r="G209" s="49" t="s">
        <v>6</v>
      </c>
    </row>
    <row r="210" spans="2:7" s="62" customFormat="1" ht="12.75" customHeight="1">
      <c r="B210" s="10">
        <v>206</v>
      </c>
      <c r="C210" s="60">
        <f>VLOOKUP($B210,'[1]Conformidad'!A$6:$S1504,2)</f>
        <v>37602</v>
      </c>
      <c r="D210" s="12" t="str">
        <f>VLOOKUP($B210,'[1]Conformidad'!A$6:$S1778,3)</f>
        <v>Automóvil</v>
      </c>
      <c r="E210" s="13" t="str">
        <f>VLOOKUP(B210,'[1]Conformidad'!A211:T778,4)</f>
        <v>Kia</v>
      </c>
      <c r="F210" s="12" t="str">
        <f>VLOOKUP(B210,'[1]Conformidad'!$A$6:$U$1574,5)</f>
        <v>Carens 1.8 Lts., DOHC Station Wagon 5P., T/M (7 Pasaj.), Motor Otto</v>
      </c>
      <c r="G210" s="49" t="s">
        <v>6</v>
      </c>
    </row>
    <row r="211" spans="2:7" s="62" customFormat="1" ht="52.5">
      <c r="B211" s="10">
        <v>207</v>
      </c>
      <c r="C211" s="60">
        <f>VLOOKUP($B211,'[1]Conformidad'!A$6:$S1505,2)</f>
        <v>37607</v>
      </c>
      <c r="D211" s="12" t="str">
        <f>VLOOKUP($B211,'[1]Conformidad'!A$6:$S1779,3)</f>
        <v>Automóvil</v>
      </c>
      <c r="E211" s="13" t="str">
        <f>VLOOKUP(B211,'[1]Conformidad'!A212:T779,4)</f>
        <v>Peugeot </v>
      </c>
      <c r="F211" s="12" t="str">
        <f>VLOOKUP(B211,'[1]Conformidad'!$A$6:$U$1574,5)</f>
        <v>406 2.0 Lts., SOHC HDI Turbo Diesel Sedán 4P., T/M  Motor Diesel.</v>
      </c>
      <c r="G211" s="50" t="s">
        <v>1114</v>
      </c>
    </row>
    <row r="212" spans="2:7" s="62" customFormat="1" ht="12.75" customHeight="1">
      <c r="B212" s="10">
        <v>208</v>
      </c>
      <c r="C212" s="60">
        <f>VLOOKUP($B212,'[1]Conformidad'!A$6:$S1506,2)</f>
        <v>37703</v>
      </c>
      <c r="D212" s="12" t="str">
        <f>VLOOKUP($B212,'[1]Conformidad'!A$6:$S1780,3)</f>
        <v>Automóvil</v>
      </c>
      <c r="E212" s="13" t="str">
        <f>VLOOKUP(B212,'[1]Conformidad'!A213:T780,4)</f>
        <v>Peugeot </v>
      </c>
      <c r="F212" s="12" t="str">
        <f>VLOOKUP(B212,'[1]Conformidad'!$A$6:$U$1574,5)</f>
        <v>406 2.0 Lts., SOHC HDI Turbo Diesel Sedán 4P., T/M  Motor Diesel.</v>
      </c>
      <c r="G212" s="49" t="s">
        <v>6</v>
      </c>
    </row>
    <row r="213" spans="2:7" s="62" customFormat="1" ht="12.75" customHeight="1">
      <c r="B213" s="10">
        <v>209</v>
      </c>
      <c r="C213" s="60">
        <f>VLOOKUP($B213,'[1]Conformidad'!A$6:$S1507,2)</f>
        <v>37628</v>
      </c>
      <c r="D213" s="12" t="str">
        <f>VLOOKUP($B213,'[1]Conformidad'!A$6:$S1781,3)</f>
        <v>Automóvil</v>
      </c>
      <c r="E213" s="13" t="str">
        <f>VLOOKUP(B213,'[1]Conformidad'!A214:T781,4)</f>
        <v>Citröen</v>
      </c>
      <c r="F213" s="12" t="str">
        <f>VLOOKUP(B213,'[1]Conformidad'!$A$6:$U$1574,5)</f>
        <v>C-15 1.9 Lts., SOHC Furgon 4P. T/M, Motor Diesel.</v>
      </c>
      <c r="G213" s="49" t="s">
        <v>6</v>
      </c>
    </row>
    <row r="214" spans="2:7" s="62" customFormat="1" ht="12.75" customHeight="1">
      <c r="B214" s="10">
        <v>210</v>
      </c>
      <c r="C214" s="60">
        <f>VLOOKUP($B214,'[1]Conformidad'!A$6:$S1508,2)</f>
        <v>37630</v>
      </c>
      <c r="D214" s="12" t="str">
        <f>VLOOKUP($B214,'[1]Conformidad'!A$6:$S1782,3)</f>
        <v>Automóvil</v>
      </c>
      <c r="E214" s="13" t="str">
        <f>VLOOKUP(B214,'[1]Conformidad'!A215:T782,4)</f>
        <v>Renault</v>
      </c>
      <c r="F214" s="12" t="str">
        <f>VLOOKUP(B214,'[1]Conformidad'!$A$6:$U$1574,5)</f>
        <v>Clio II 1.6 Lts., 16V RT DOHC HatchBack 5P. T/M, Motor Otto</v>
      </c>
      <c r="G214" s="49" t="s">
        <v>6</v>
      </c>
    </row>
    <row r="215" spans="2:7" s="62" customFormat="1" ht="12.75" customHeight="1">
      <c r="B215" s="10">
        <v>211</v>
      </c>
      <c r="C215" s="60">
        <f>VLOOKUP($B215,'[1]Conformidad'!A$6:$S1509,2)</f>
        <v>37656</v>
      </c>
      <c r="D215" s="12" t="str">
        <f>VLOOKUP($B215,'[1]Conformidad'!A$6:$S1783,3)</f>
        <v>Automóvil</v>
      </c>
      <c r="E215" s="13" t="str">
        <f>VLOOKUP(B215,'[1]Conformidad'!A216:T783,4)</f>
        <v>Fiat</v>
      </c>
      <c r="F215" s="12" t="str">
        <f>VLOOKUP(B215,'[1]Conformidad'!$A$6:$U$1574,5)</f>
        <v>Strada 1.2 Lts., SOHC Pick Up 2P., T/M, Motor Otto.</v>
      </c>
      <c r="G215" s="49" t="s">
        <v>6</v>
      </c>
    </row>
    <row r="216" spans="2:7" s="62" customFormat="1" ht="12.75" customHeight="1">
      <c r="B216" s="10">
        <v>212</v>
      </c>
      <c r="C216" s="60">
        <f>VLOOKUP($B216,'[1]Conformidad'!A$6:$S1510,2)</f>
        <v>37664</v>
      </c>
      <c r="D216" s="12" t="str">
        <f>VLOOKUP($B216,'[1]Conformidad'!A$6:$S1784,3)</f>
        <v>Automóvil</v>
      </c>
      <c r="E216" s="13" t="str">
        <f>VLOOKUP(B216,'[1]Conformidad'!A217:T784,4)</f>
        <v>Kia</v>
      </c>
      <c r="F216" s="12" t="str">
        <f>VLOOKUP(B216,'[1]Conformidad'!$A$6:$U$1574,5)</f>
        <v>Rio II RS 1.3 Lts., SOHC Sedán 4P., T/M Motor Otto.</v>
      </c>
      <c r="G216" s="49" t="s">
        <v>6</v>
      </c>
    </row>
    <row r="217" spans="2:7" s="62" customFormat="1" ht="31.5">
      <c r="B217" s="10">
        <v>213</v>
      </c>
      <c r="C217" s="60">
        <f>VLOOKUP($B217,'[1]Conformidad'!A$6:$S1511,2)</f>
        <v>37665</v>
      </c>
      <c r="D217" s="12" t="str">
        <f>VLOOKUP($B217,'[1]Conformidad'!A$6:$S1785,3)</f>
        <v>Automóvil</v>
      </c>
      <c r="E217" s="13" t="str">
        <f>VLOOKUP(B217,'[1]Conformidad'!A218:T785,4)</f>
        <v>Chevrolet</v>
      </c>
      <c r="F217" s="12" t="str">
        <f>VLOOKUP(B217,'[1]Conformidad'!$A$6:$U$1574,5)</f>
        <v>Luv V6 4x4 3.2 Lts., Pick Up D/C, T/M, Motor Otto.</v>
      </c>
      <c r="G217" s="50" t="s">
        <v>1115</v>
      </c>
    </row>
    <row r="218" spans="2:7" s="62" customFormat="1" ht="12.75" customHeight="1">
      <c r="B218" s="10">
        <v>214</v>
      </c>
      <c r="C218" s="60">
        <f>VLOOKUP($B218,'[1]Conformidad'!A$6:$S1512,2)</f>
        <v>37705</v>
      </c>
      <c r="D218" s="12" t="str">
        <f>VLOOKUP($B218,'[1]Conformidad'!A$6:$S1786,3)</f>
        <v>Automóvil</v>
      </c>
      <c r="E218" s="13" t="str">
        <f>VLOOKUP(B218,'[1]Conformidad'!A219:T786,4)</f>
        <v>Chevrolet</v>
      </c>
      <c r="F218" s="12" t="str">
        <f>VLOOKUP(B218,'[1]Conformidad'!$A$6:$U$1574,5)</f>
        <v>Luv V6 4x4 3.2 Lts., Pick Up D/C, T/M, Motor Otto.</v>
      </c>
      <c r="G218" s="49" t="s">
        <v>6</v>
      </c>
    </row>
    <row r="219" spans="2:7" s="62" customFormat="1" ht="12.75" customHeight="1">
      <c r="B219" s="10">
        <v>215</v>
      </c>
      <c r="C219" s="60">
        <f>VLOOKUP($B219,'[1]Conformidad'!A$6:$S1513,2)</f>
        <v>37671</v>
      </c>
      <c r="D219" s="12" t="str">
        <f>VLOOKUP($B219,'[1]Conformidad'!A$6:$S1787,3)</f>
        <v>Automóvil</v>
      </c>
      <c r="E219" s="13" t="str">
        <f>VLOOKUP(B219,'[1]Conformidad'!A220:T787,4)</f>
        <v>Suzuki</v>
      </c>
      <c r="F219" s="12" t="str">
        <f>VLOOKUP(B219,'[1]Conformidad'!$A$6:$U$1574,5)</f>
        <v>Grand Nomade 2.0 Lts., SOHC Station Wagon 4WD 4P., T/M, Motor Diesel</v>
      </c>
      <c r="G219" s="49" t="s">
        <v>6</v>
      </c>
    </row>
    <row r="220" spans="2:7" s="62" customFormat="1" ht="12.75" customHeight="1">
      <c r="B220" s="10">
        <v>216</v>
      </c>
      <c r="C220" s="60">
        <f>VLOOKUP($B220,'[1]Conformidad'!A$6:$S1514,2)</f>
        <v>37679</v>
      </c>
      <c r="D220" s="12" t="str">
        <f>VLOOKUP($B220,'[1]Conformidad'!A$6:$S1788,3)</f>
        <v>Automóvil</v>
      </c>
      <c r="E220" s="13" t="str">
        <f>VLOOKUP(B220,'[1]Conformidad'!A221:T788,4)</f>
        <v>Hyundai</v>
      </c>
      <c r="F220" s="12" t="str">
        <f>VLOOKUP(B220,'[1]Conformidad'!$A$6:$U$1574,5)</f>
        <v>H-100 Grace Seper Turbo 2.5 Lts., 9 Asientos, T/M, Motor Diesel.</v>
      </c>
      <c r="G220" s="49" t="s">
        <v>6</v>
      </c>
    </row>
    <row r="221" spans="2:7" s="62" customFormat="1" ht="12.75" customHeight="1">
      <c r="B221" s="10">
        <v>217</v>
      </c>
      <c r="C221" s="60">
        <f>VLOOKUP($B221,'[1]Conformidad'!A$6:$S1515,2)</f>
        <v>37684</v>
      </c>
      <c r="D221" s="12" t="str">
        <f>VLOOKUP($B221,'[1]Conformidad'!A$6:$S1789,3)</f>
        <v>Automóvil</v>
      </c>
      <c r="E221" s="13" t="str">
        <f>VLOOKUP(B221,'[1]Conformidad'!A222:T789,4)</f>
        <v>Nissan</v>
      </c>
      <c r="F221" s="12" t="str">
        <f>VLOOKUP(B221,'[1]Conformidad'!$A$6:$U$1574,5)</f>
        <v>X-Trail (T30) 2.2 Lts., DOHC Station Wagon 5P., 4WD T/M, Motor Diesel.</v>
      </c>
      <c r="G221" s="49" t="s">
        <v>6</v>
      </c>
    </row>
    <row r="222" spans="2:7" s="62" customFormat="1" ht="12.75" customHeight="1">
      <c r="B222" s="10">
        <v>218</v>
      </c>
      <c r="C222" s="60">
        <f>VLOOKUP($B222,'[1]Conformidad'!A$6:$S1516,2)</f>
        <v>37691</v>
      </c>
      <c r="D222" s="12" t="str">
        <f>VLOOKUP($B222,'[1]Conformidad'!A$6:$S1790,3)</f>
        <v>Automóvil</v>
      </c>
      <c r="E222" s="13" t="str">
        <f>VLOOKUP(B222,'[1]Conformidad'!A223:T790,4)</f>
        <v>Volkswagen</v>
      </c>
      <c r="F222" s="12" t="str">
        <f>VLOOKUP(B222,'[1]Conformidad'!$A$6:$U$1574,5)</f>
        <v>Polo 1.6 Lts., SOHC Hatchback 5P, T/M, Motor BAH Otto.</v>
      </c>
      <c r="G222" s="49" t="s">
        <v>6</v>
      </c>
    </row>
    <row r="223" spans="2:7" s="62" customFormat="1" ht="12.75" customHeight="1">
      <c r="B223" s="10">
        <v>219</v>
      </c>
      <c r="C223" s="60">
        <f>VLOOKUP($B223,'[1]Conformidad'!A$6:$S1517,2)</f>
        <v>37693</v>
      </c>
      <c r="D223" s="12" t="str">
        <f>VLOOKUP($B223,'[1]Conformidad'!A$6:$S1791,3)</f>
        <v>Automóvil</v>
      </c>
      <c r="E223" s="13" t="str">
        <f>VLOOKUP(B223,'[1]Conformidad'!A224:T791,4)</f>
        <v>Toyota</v>
      </c>
      <c r="F223" s="12" t="str">
        <f>VLOOKUP(B223,'[1]Conformidad'!$A$6:$U$1574,5)</f>
        <v>Hilux 3.0 Lts.,  SOHC Pick Up  D/C, 4P., 4x4  T/M, Motor Diesel.</v>
      </c>
      <c r="G223" s="49" t="s">
        <v>6</v>
      </c>
    </row>
    <row r="224" spans="2:7" s="62" customFormat="1" ht="12.75" customHeight="1">
      <c r="B224" s="10">
        <v>220</v>
      </c>
      <c r="C224" s="60">
        <f>VLOOKUP($B224,'[1]Conformidad'!A$6:$S1518,2)</f>
        <v>37699</v>
      </c>
      <c r="D224" s="12" t="str">
        <f>VLOOKUP($B224,'[1]Conformidad'!A$6:$S1792,3)</f>
        <v>Automóvil</v>
      </c>
      <c r="E224" s="13" t="str">
        <f>VLOOKUP(B224,'[1]Conformidad'!A225:T792,4)</f>
        <v>Mazda</v>
      </c>
      <c r="F224" s="12" t="str">
        <f>VLOOKUP(B224,'[1]Conformidad'!$A$6:$U$1574,5)</f>
        <v>B-2600 2.6 Lts., Pick UP Doble Cabina 4P. 4x4 T/M, Motor Otto.</v>
      </c>
      <c r="G224" s="49" t="s">
        <v>6</v>
      </c>
    </row>
    <row r="225" spans="2:7" s="62" customFormat="1" ht="12.75" customHeight="1">
      <c r="B225" s="10">
        <v>221</v>
      </c>
      <c r="C225" s="60">
        <f>VLOOKUP($B225,'[1]Conformidad'!A$6:$S1519,2)</f>
        <v>37699</v>
      </c>
      <c r="D225" s="12" t="str">
        <f>VLOOKUP($B225,'[1]Conformidad'!A$6:$S1793,3)</f>
        <v>Automóvil</v>
      </c>
      <c r="E225" s="13" t="str">
        <f>VLOOKUP(B225,'[1]Conformidad'!A226:T793,4)</f>
        <v>Ford</v>
      </c>
      <c r="F225" s="12" t="str">
        <f>VLOOKUP(B225,'[1]Conformidad'!$A$6:$U$1574,5)</f>
        <v>Ranger 2.3 Lts., DOHC XLT Pick Up D/C, 4P, 4x2 T/M Motor Otto</v>
      </c>
      <c r="G225" s="49" t="s">
        <v>6</v>
      </c>
    </row>
    <row r="226" spans="2:7" s="62" customFormat="1" ht="52.5">
      <c r="B226" s="10">
        <v>222</v>
      </c>
      <c r="C226" s="60">
        <f>VLOOKUP($B226,'[1]Conformidad'!A$6:$S1520,2)</f>
        <v>37712</v>
      </c>
      <c r="D226" s="12" t="str">
        <f>VLOOKUP($B226,'[1]Conformidad'!A$6:$S1794,3)</f>
        <v>Automóvil</v>
      </c>
      <c r="E226" s="13" t="str">
        <f>VLOOKUP(B226,'[1]Conformidad'!A227:T794,4)</f>
        <v>Kia</v>
      </c>
      <c r="F226" s="12" t="str">
        <f>VLOOKUP(B226,'[1]Conformidad'!$A$6:$U$1574,5)</f>
        <v>Frontier 2.7 Lts., SOHC Camioneta Doble Cabina Long Body 4P., T/M, Motor Diesel.</v>
      </c>
      <c r="G226" s="50" t="s">
        <v>1116</v>
      </c>
    </row>
    <row r="227" spans="2:7" s="62" customFormat="1" ht="12.75" customHeight="1">
      <c r="B227" s="10">
        <v>223</v>
      </c>
      <c r="C227" s="60">
        <f>VLOOKUP($B227,'[1]Conformidad'!A$6:$S1521,2)</f>
        <v>37746</v>
      </c>
      <c r="D227" s="12" t="str">
        <f>VLOOKUP($B227,'[1]Conformidad'!A$6:$S1795,3)</f>
        <v>Automóvil</v>
      </c>
      <c r="E227" s="13" t="str">
        <f>VLOOKUP(B227,'[1]Conformidad'!A228:T795,4)</f>
        <v>Kia</v>
      </c>
      <c r="F227" s="12" t="str">
        <f>VLOOKUP(B227,'[1]Conformidad'!$A$6:$U$1574,5)</f>
        <v>Frontier 2.7 Lts., SOHC Camioneta Doble Cabina Long Body 4P., T/M, Motor Diesel.</v>
      </c>
      <c r="G227" s="49" t="s">
        <v>6</v>
      </c>
    </row>
    <row r="228" spans="2:7" s="62" customFormat="1" ht="31.5">
      <c r="B228" s="10">
        <v>224</v>
      </c>
      <c r="C228" s="60">
        <f>VLOOKUP($B228,'[1]Conformidad'!A$6:$S1522,2)</f>
        <v>37718</v>
      </c>
      <c r="D228" s="12" t="str">
        <f>VLOOKUP($B228,'[1]Conformidad'!A$6:$S1796,3)</f>
        <v>Automóvil</v>
      </c>
      <c r="E228" s="13" t="str">
        <f>VLOOKUP(B228,'[1]Conformidad'!A229:T796,4)</f>
        <v>Daewoo</v>
      </c>
      <c r="F228" s="12" t="str">
        <f>VLOOKUP(B228,'[1]Conformidad'!$A$6:$U$1574,5)</f>
        <v>Rezzo 2.0 Lts., 16V DOHC Station Wagon 5P., 4x2 T/A, Motor Otto.</v>
      </c>
      <c r="G228" s="50" t="s">
        <v>1117</v>
      </c>
    </row>
    <row r="229" spans="2:7" s="62" customFormat="1" ht="12.75" customHeight="1">
      <c r="B229" s="10">
        <v>225</v>
      </c>
      <c r="C229" s="60">
        <f>VLOOKUP($B229,'[1]Conformidad'!A$6:$S1523,2)</f>
        <v>37721</v>
      </c>
      <c r="D229" s="12" t="str">
        <f>VLOOKUP($B229,'[1]Conformidad'!A$6:$S1797,3)</f>
        <v>Automóvil</v>
      </c>
      <c r="E229" s="13" t="str">
        <f>VLOOKUP(B229,'[1]Conformidad'!A230:T797,4)</f>
        <v>Hyundai</v>
      </c>
      <c r="F229" s="12" t="str">
        <f>VLOOKUP(B229,'[1]Conformidad'!$A$6:$U$1574,5)</f>
        <v>Getz TB 1.3 Lts., SOHC Hatchback 5P., T/M, Motor Otto.</v>
      </c>
      <c r="G229" s="49" t="s">
        <v>6</v>
      </c>
    </row>
    <row r="230" spans="2:7" s="62" customFormat="1" ht="12.75" customHeight="1">
      <c r="B230" s="10">
        <v>226</v>
      </c>
      <c r="C230" s="60">
        <f>VLOOKUP($B230,'[1]Conformidad'!A$6:$S1524,2)</f>
        <v>37732</v>
      </c>
      <c r="D230" s="12" t="str">
        <f>VLOOKUP($B230,'[1]Conformidad'!A$6:$S1798,3)</f>
        <v>Automóvil</v>
      </c>
      <c r="E230" s="13" t="str">
        <f>VLOOKUP(B230,'[1]Conformidad'!A231:T798,4)</f>
        <v>Nissan</v>
      </c>
      <c r="F230" s="12" t="str">
        <f>VLOOKUP(B230,'[1]Conformidad'!$A$6:$U$1574,5)</f>
        <v>X-Trail (T30) 2.5 Lts., DOHC Station Wagon 5P., 4WD T/M, Motor Otto.</v>
      </c>
      <c r="G230" s="49" t="s">
        <v>6</v>
      </c>
    </row>
    <row r="231" spans="2:7" s="62" customFormat="1" ht="12.75" customHeight="1">
      <c r="B231" s="10">
        <v>227</v>
      </c>
      <c r="C231" s="60">
        <f>VLOOKUP($B231,'[1]Conformidad'!A$6:$S1525,2)</f>
        <v>37753</v>
      </c>
      <c r="D231" s="12" t="str">
        <f>VLOOKUP($B231,'[1]Conformidad'!A$6:$S1799,3)</f>
        <v>Automóvil</v>
      </c>
      <c r="E231" s="13" t="str">
        <f>VLOOKUP(B231,'[1]Conformidad'!A232:T799,4)</f>
        <v>Toyota</v>
      </c>
      <c r="F231" s="12" t="str">
        <f>VLOOKUP(B231,'[1]Conformidad'!$A$6:$U$1574,5)</f>
        <v>Corolla 1.6 Lts., DOHC Sedán 4P. T/A, Motor Otto. </v>
      </c>
      <c r="G231" s="49" t="s">
        <v>6</v>
      </c>
    </row>
    <row r="232" spans="2:7" s="62" customFormat="1" ht="12.75" customHeight="1">
      <c r="B232" s="10">
        <v>228</v>
      </c>
      <c r="C232" s="60">
        <f>VLOOKUP($B232,'[1]Conformidad'!A$6:$S1526,2)</f>
        <v>37763</v>
      </c>
      <c r="D232" s="12" t="str">
        <f>VLOOKUP($B232,'[1]Conformidad'!A$6:$S1800,3)</f>
        <v>Automóvil</v>
      </c>
      <c r="E232" s="13" t="str">
        <f>VLOOKUP(B232,'[1]Conformidad'!A233:T800,4)</f>
        <v>Mitsubishi</v>
      </c>
      <c r="F232" s="12" t="str">
        <f>VLOOKUP(B232,'[1]Conformidad'!$A$6:$U$1574,5)</f>
        <v>Montero Sport 3.0 Lts., DOHC Station Wagon Tipo Jeep 5P., 4x4 T/A, Motor Otto.</v>
      </c>
      <c r="G232" s="49" t="s">
        <v>6</v>
      </c>
    </row>
    <row r="233" spans="2:7" s="62" customFormat="1" ht="12.75" customHeight="1">
      <c r="B233" s="10">
        <v>229</v>
      </c>
      <c r="C233" s="60">
        <f>VLOOKUP($B233,'[1]Conformidad'!A$6:$S1527,2)</f>
        <v>37768</v>
      </c>
      <c r="D233" s="12" t="str">
        <f>VLOOKUP($B233,'[1]Conformidad'!A$6:$S1801,3)</f>
        <v>Automóvil</v>
      </c>
      <c r="E233" s="13" t="str">
        <f>VLOOKUP(B233,'[1]Conformidad'!A234:T801,4)</f>
        <v>Citröen</v>
      </c>
      <c r="F233" s="12" t="str">
        <f>VLOOKUP(B233,'[1]Conformidad'!$A$6:$U$1574,5)</f>
        <v>C3 1.4 Lts., HDI SOHC Hatchback 5P. T/M, Motor Diesel. </v>
      </c>
      <c r="G233" s="49" t="s">
        <v>6</v>
      </c>
    </row>
    <row r="234" spans="2:7" s="62" customFormat="1" ht="52.5">
      <c r="B234" s="10">
        <v>230</v>
      </c>
      <c r="C234" s="60">
        <f>VLOOKUP($B234,'[1]Conformidad'!A$6:$S1528,2)</f>
        <v>37775</v>
      </c>
      <c r="D234" s="12" t="str">
        <f>VLOOKUP($B234,'[1]Conformidad'!A$6:$S1802,3)</f>
        <v>Automóvil</v>
      </c>
      <c r="E234" s="13" t="str">
        <f>VLOOKUP(B234,'[1]Conformidad'!A235:T802,4)</f>
        <v>Daewoo</v>
      </c>
      <c r="F234" s="12" t="str">
        <f>VLOOKUP(B234,'[1]Conformidad'!$A$6:$U$1574,5)</f>
        <v>Korando TDI 2.3 Lts., SOHC Station Wagon Tipo Jeep 4x4 3P. T/A, Motor Diesel.</v>
      </c>
      <c r="G234" s="50" t="s">
        <v>1118</v>
      </c>
    </row>
    <row r="235" spans="2:7" s="62" customFormat="1" ht="12.75" customHeight="1">
      <c r="B235" s="10">
        <v>231</v>
      </c>
      <c r="C235" s="60">
        <f>VLOOKUP($B235,'[1]Conformidad'!A$6:$S1529,2)</f>
        <v>37900</v>
      </c>
      <c r="D235" s="12" t="str">
        <f>VLOOKUP($B235,'[1]Conformidad'!A$6:$S1803,3)</f>
        <v>Automóvil</v>
      </c>
      <c r="E235" s="13" t="str">
        <f>VLOOKUP(B235,'[1]Conformidad'!A236:T803,4)</f>
        <v>Daewoo</v>
      </c>
      <c r="F235" s="12" t="str">
        <f>VLOOKUP(B235,'[1]Conformidad'!$A$6:$U$1574,5)</f>
        <v>Korando TDI 2.3 Lts., SOHC Station Wagon Tipo Jeep 4x4 3P. T/A, Motor Diesel.</v>
      </c>
      <c r="G235" s="49" t="s">
        <v>6</v>
      </c>
    </row>
    <row r="236" spans="2:7" s="62" customFormat="1" ht="12.75" customHeight="1">
      <c r="B236" s="10">
        <v>232</v>
      </c>
      <c r="C236" s="60">
        <f>VLOOKUP($B236,'[1]Conformidad'!A$6:$S1530,2)</f>
        <v>37777</v>
      </c>
      <c r="D236" s="12" t="str">
        <f>VLOOKUP($B236,'[1]Conformidad'!A$6:$S1804,3)</f>
        <v>Automóvil</v>
      </c>
      <c r="E236" s="13" t="str">
        <f>VLOOKUP(B236,'[1]Conformidad'!A237:T804,4)</f>
        <v>Honda</v>
      </c>
      <c r="F236" s="12" t="str">
        <f>VLOOKUP(B236,'[1]Conformidad'!$A$6:$U$1574,5)</f>
        <v>Civic EX 1.7 Lts., SOHC Sedán 4P., T/A, Motor Otto.</v>
      </c>
      <c r="G236" s="49" t="s">
        <v>6</v>
      </c>
    </row>
    <row r="237" spans="2:7" s="62" customFormat="1" ht="12.75" customHeight="1">
      <c r="B237" s="10">
        <v>233</v>
      </c>
      <c r="C237" s="60">
        <f>VLOOKUP($B237,'[1]Conformidad'!A$6:$S1531,2)</f>
        <v>37782</v>
      </c>
      <c r="D237" s="12" t="str">
        <f>VLOOKUP($B237,'[1]Conformidad'!A$6:$S1805,3)</f>
        <v>Automóvil</v>
      </c>
      <c r="E237" s="13" t="str">
        <f>VLOOKUP(B237,'[1]Conformidad'!A238:T805,4)</f>
        <v>Hyundai</v>
      </c>
      <c r="F237" s="12" t="str">
        <f>VLOOKUP(B237,'[1]Conformidad'!$A$6:$U$1574,5)</f>
        <v>Terracan 2.9 Lts., SOHC Station Wagon (Tipo Jeep) 4x4 5P. T/A, Motor Diesel.</v>
      </c>
      <c r="G237" s="49" t="s">
        <v>6</v>
      </c>
    </row>
    <row r="238" spans="2:7" s="62" customFormat="1" ht="12.75" customHeight="1">
      <c r="B238" s="10">
        <v>234</v>
      </c>
      <c r="C238" s="60">
        <f>VLOOKUP($B238,'[1]Conformidad'!A$6:$S1532,2)</f>
        <v>37790</v>
      </c>
      <c r="D238" s="12" t="str">
        <f>VLOOKUP($B238,'[1]Conformidad'!A$6:$S1806,3)</f>
        <v>Automóvil</v>
      </c>
      <c r="E238" s="13" t="str">
        <f>VLOOKUP(B238,'[1]Conformidad'!A239:T806,4)</f>
        <v>Peugeot </v>
      </c>
      <c r="F238" s="12" t="str">
        <f>VLOOKUP(B238,'[1]Conformidad'!$A$6:$U$1574,5)</f>
        <v>206 SW 1.4 Lts., SOHC Station Wagon 5P., T/M, Motor Otto.</v>
      </c>
      <c r="G238" s="49" t="s">
        <v>6</v>
      </c>
    </row>
    <row r="239" spans="2:7" s="62" customFormat="1" ht="12.75" customHeight="1">
      <c r="B239" s="10">
        <v>235</v>
      </c>
      <c r="C239" s="60">
        <f>VLOOKUP($B239,'[1]Conformidad'!A$6:$S1533,2)</f>
        <v>37791</v>
      </c>
      <c r="D239" s="12" t="str">
        <f>VLOOKUP($B239,'[1]Conformidad'!A$6:$S1807,3)</f>
        <v>Automóvil</v>
      </c>
      <c r="E239" s="13" t="str">
        <f>VLOOKUP(B239,'[1]Conformidad'!A240:T807,4)</f>
        <v>Volkswagen</v>
      </c>
      <c r="F239" s="12" t="str">
        <f>VLOOKUP(B239,'[1]Conformidad'!$A$6:$U$1574,5)</f>
        <v>Golf A4 2.0 Lts., SOHC Hatchback 5P., T/M, Motor BER Otto.</v>
      </c>
      <c r="G239" s="49" t="s">
        <v>6</v>
      </c>
    </row>
    <row r="240" spans="2:7" s="62" customFormat="1" ht="12.75" customHeight="1">
      <c r="B240" s="10">
        <v>236</v>
      </c>
      <c r="C240" s="60">
        <f>VLOOKUP($B240,'[1]Conformidad'!A$6:$S1534,2)</f>
        <v>37803</v>
      </c>
      <c r="D240" s="12" t="str">
        <f>VLOOKUP($B240,'[1]Conformidad'!A$6:$S1808,3)</f>
        <v>Automóvil</v>
      </c>
      <c r="E240" s="13" t="str">
        <f>VLOOKUP(B240,'[1]Conformidad'!A241:T808,4)</f>
        <v>Renault</v>
      </c>
      <c r="F240" s="12" t="str">
        <f>VLOOKUP(B240,'[1]Conformidad'!$A$6:$U$1574,5)</f>
        <v>Kangoo Express RL 1.9 Lts., SOHC Furgón 4P., T/M, Motor Diesel. </v>
      </c>
      <c r="G240" s="49" t="s">
        <v>6</v>
      </c>
    </row>
    <row r="241" spans="2:7" s="62" customFormat="1" ht="12.75" customHeight="1">
      <c r="B241" s="10">
        <v>237</v>
      </c>
      <c r="C241" s="60">
        <f>VLOOKUP($B241,'[1]Conformidad'!A$6:$S1535,2)</f>
        <v>37805</v>
      </c>
      <c r="D241" s="12" t="str">
        <f>VLOOKUP($B241,'[1]Conformidad'!A$6:$S1809,3)</f>
        <v>Automóvil</v>
      </c>
      <c r="E241" s="13" t="str">
        <f>VLOOKUP(B241,'[1]Conformidad'!A242:T809,4)</f>
        <v>Fiat</v>
      </c>
      <c r="F241" s="12" t="str">
        <f>VLOOKUP(B241,'[1]Conformidad'!$A$6:$U$1574,5)</f>
        <v>Stilo Abarth 1.8 Lts., DOHC Hatchback 5P., T/M, Motor Otto.</v>
      </c>
      <c r="G241" s="49" t="s">
        <v>6</v>
      </c>
    </row>
    <row r="242" spans="2:7" s="62" customFormat="1" ht="12.75" customHeight="1">
      <c r="B242" s="10">
        <v>238</v>
      </c>
      <c r="C242" s="60">
        <f>VLOOKUP($B242,'[1]Conformidad'!A$6:$S1536,2)</f>
        <v>37803</v>
      </c>
      <c r="D242" s="12" t="str">
        <f>VLOOKUP($B242,'[1]Conformidad'!A$6:$S1810,3)</f>
        <v>Automóvil</v>
      </c>
      <c r="E242" s="13" t="str">
        <f>VLOOKUP(B242,'[1]Conformidad'!A243:T810,4)</f>
        <v>Suzuki</v>
      </c>
      <c r="F242" s="12" t="str">
        <f>VLOOKUP(B242,'[1]Conformidad'!$A$6:$U$1574,5)</f>
        <v>Ignis ymo 1.3 Lts., DOHC Hatchback 4x2 5P., T/M, Motor Otto.</v>
      </c>
      <c r="G242" s="49" t="s">
        <v>6</v>
      </c>
    </row>
    <row r="243" spans="2:7" s="62" customFormat="1" ht="12.75" customHeight="1">
      <c r="B243" s="10">
        <v>239</v>
      </c>
      <c r="C243" s="60">
        <f>VLOOKUP($B243,'[1]Conformidad'!A$6:$S1537,2)</f>
        <v>37805</v>
      </c>
      <c r="D243" s="12" t="str">
        <f>VLOOKUP($B243,'[1]Conformidad'!A$6:$S1811,3)</f>
        <v>Automóvil</v>
      </c>
      <c r="E243" s="13" t="str">
        <f>VLOOKUP(B243,'[1]Conformidad'!A244:T811,4)</f>
        <v>Chevrolet</v>
      </c>
      <c r="F243" s="12" t="str">
        <f>VLOOKUP(B243,'[1]Conformidad'!$A$6:$U$1574,5)</f>
        <v>Combo 1.7 Lts., SOHC Furgón 5P., T/M, Motor Diesel. </v>
      </c>
      <c r="G243" s="49" t="s">
        <v>6</v>
      </c>
    </row>
    <row r="244" spans="2:7" s="62" customFormat="1" ht="12.75" customHeight="1">
      <c r="B244" s="10">
        <v>240</v>
      </c>
      <c r="C244" s="60">
        <f>VLOOKUP($B244,'[1]Conformidad'!A$6:$S1538,2)</f>
        <v>37817</v>
      </c>
      <c r="D244" s="12" t="str">
        <f>VLOOKUP($B244,'[1]Conformidad'!A$6:$S1812,3)</f>
        <v>Automóvil</v>
      </c>
      <c r="E244" s="13" t="str">
        <f>VLOOKUP(B244,'[1]Conformidad'!A245:T812,4)</f>
        <v>Kia</v>
      </c>
      <c r="F244" s="12" t="str">
        <f>VLOOKUP(B244,'[1]Conformidad'!$A$6:$U$1574,5)</f>
        <v>Frontier 2.7 Lts., SOHC Camioneta D/C Long Body 2P., T/M , Motor Diesel. (S/C)</v>
      </c>
      <c r="G244" s="49" t="s">
        <v>6</v>
      </c>
    </row>
    <row r="245" spans="2:7" s="62" customFormat="1" ht="12.75" customHeight="1">
      <c r="B245" s="10">
        <v>241</v>
      </c>
      <c r="C245" s="60">
        <f>VLOOKUP($B245,'[1]Conformidad'!A$6:$S1539,2)</f>
        <v>37819</v>
      </c>
      <c r="D245" s="12" t="str">
        <f>VLOOKUP($B245,'[1]Conformidad'!A$6:$S1813,3)</f>
        <v>Automóvil</v>
      </c>
      <c r="E245" s="13" t="str">
        <f>VLOOKUP(B245,'[1]Conformidad'!A246:T813,4)</f>
        <v>Mazda</v>
      </c>
      <c r="F245" s="12" t="str">
        <f>VLOOKUP(B245,'[1]Conformidad'!$A$6:$U$1574,5)</f>
        <v>6 2.0 Lts., DOHC HatchBack, 5P T/A Motor Otto</v>
      </c>
      <c r="G245" s="49" t="s">
        <v>6</v>
      </c>
    </row>
    <row r="246" spans="2:7" s="62" customFormat="1" ht="12.75" customHeight="1">
      <c r="B246" s="10">
        <v>242</v>
      </c>
      <c r="C246" s="60">
        <f>VLOOKUP($B246,'[1]Conformidad'!A$6:$S1540,2)</f>
        <v>37826</v>
      </c>
      <c r="D246" s="12" t="str">
        <f>VLOOKUP($B246,'[1]Conformidad'!A$6:$S1814,3)</f>
        <v>Automóvil</v>
      </c>
      <c r="E246" s="13" t="str">
        <f>VLOOKUP(B246,'[1]Conformidad'!A247:T814,4)</f>
        <v>Ford</v>
      </c>
      <c r="F246" s="12" t="str">
        <f>VLOOKUP(B246,'[1]Conformidad'!$A$6:$U$1574,5)</f>
        <v>Fiesta CLX 1.6 Lts., SOHC HatchBack 5P. T/M, Motor Otto</v>
      </c>
      <c r="G246" s="49" t="s">
        <v>6</v>
      </c>
    </row>
    <row r="247" spans="2:7" s="62" customFormat="1" ht="12.75" customHeight="1">
      <c r="B247" s="10">
        <v>243</v>
      </c>
      <c r="C247" s="60">
        <f>VLOOKUP($B247,'[1]Conformidad'!A$6:$S1541,2)</f>
        <v>37831</v>
      </c>
      <c r="D247" s="12" t="str">
        <f>VLOOKUP($B247,'[1]Conformidad'!A$6:$S1815,3)</f>
        <v>Automóvil</v>
      </c>
      <c r="E247" s="13" t="str">
        <f>VLOOKUP(B247,'[1]Conformidad'!A248:T815,4)</f>
        <v>Mitsubishi</v>
      </c>
      <c r="F247" s="12" t="str">
        <f>VLOOKUP(B247,'[1]Conformidad'!$A$6:$U$1574,5)</f>
        <v>L-200 Diesel C/S 4x2 Pick UP 2P., 2.5 Lts., T/M.</v>
      </c>
      <c r="G247" s="49" t="s">
        <v>6</v>
      </c>
    </row>
    <row r="248" spans="2:7" s="62" customFormat="1" ht="12.75" customHeight="1">
      <c r="B248" s="10">
        <v>244</v>
      </c>
      <c r="C248" s="60">
        <f>VLOOKUP($B248,'[1]Conformidad'!A$6:$S1542,2)</f>
        <v>37825</v>
      </c>
      <c r="D248" s="12" t="str">
        <f>VLOOKUP($B248,'[1]Conformidad'!A$6:$S1816,3)</f>
        <v>Automóvil</v>
      </c>
      <c r="E248" s="13" t="str">
        <f>VLOOKUP(B248,'[1]Conformidad'!A249:T816,4)</f>
        <v>Nissan (M)</v>
      </c>
      <c r="F248" s="12" t="str">
        <f>VLOOKUP(B248,'[1]Conformidad'!$A$6:$U$1574,5)</f>
        <v>Nissan Terrano D22 3.0 Lts., DOHC Pick Up Doble Cabina 4P, 4x4 T/M, Motor Diesel</v>
      </c>
      <c r="G248" s="49" t="s">
        <v>6</v>
      </c>
    </row>
    <row r="249" spans="2:7" s="62" customFormat="1" ht="12.75" customHeight="1">
      <c r="B249" s="10">
        <v>245</v>
      </c>
      <c r="C249" s="60">
        <f>VLOOKUP($B249,'[1]Conformidad'!A$6:$S1543,2)</f>
        <v>37840</v>
      </c>
      <c r="D249" s="12" t="str">
        <f>VLOOKUP($B249,'[1]Conformidad'!A$6:$S1817,3)</f>
        <v>Automóvil</v>
      </c>
      <c r="E249" s="13" t="str">
        <f>VLOOKUP(B249,'[1]Conformidad'!A250:T817,4)</f>
        <v>Toyota</v>
      </c>
      <c r="F249" s="12" t="str">
        <f>VLOOKUP(B249,'[1]Conformidad'!$A$6:$U$1574,5)</f>
        <v>Corolla 1.6 Lts., DOHC Sedán 4P. T/M, Motor Otto. </v>
      </c>
      <c r="G249" s="49" t="s">
        <v>6</v>
      </c>
    </row>
    <row r="250" spans="2:7" s="62" customFormat="1" ht="12.75" customHeight="1">
      <c r="B250" s="10">
        <v>246</v>
      </c>
      <c r="C250" s="60">
        <f>VLOOKUP($B250,'[1]Conformidad'!A$6:$S1544,2)</f>
        <v>37851</v>
      </c>
      <c r="D250" s="12" t="str">
        <f>VLOOKUP($B250,'[1]Conformidad'!A$6:$S1818,3)</f>
        <v>Automóvil</v>
      </c>
      <c r="E250" s="13" t="str">
        <f>VLOOKUP(B250,'[1]Conformidad'!A251:T818,4)</f>
        <v>Fiat</v>
      </c>
      <c r="F250" s="12" t="str">
        <f>VLOOKUP(B250,'[1]Conformidad'!$A$6:$U$1574,5)</f>
        <v>Palio Weekend ELX 1.6 Lts., 16V Fire DOHC Station Wagon 5P., T/M, Motor Otto.</v>
      </c>
      <c r="G250" s="49" t="s">
        <v>6</v>
      </c>
    </row>
    <row r="251" spans="2:7" s="62" customFormat="1" ht="12.75" customHeight="1">
      <c r="B251" s="10">
        <v>247</v>
      </c>
      <c r="C251" s="60">
        <f>VLOOKUP($B251,'[1]Conformidad'!A$6:$S1545,2)</f>
        <v>37854</v>
      </c>
      <c r="D251" s="12" t="str">
        <f>VLOOKUP($B251,'[1]Conformidad'!A$6:$S1819,3)</f>
        <v>Automóvil</v>
      </c>
      <c r="E251" s="13" t="str">
        <f>VLOOKUP(B251,'[1]Conformidad'!A252:T819,4)</f>
        <v>Citröen</v>
      </c>
      <c r="F251" s="12" t="str">
        <f>VLOOKUP(B251,'[1]Conformidad'!$A$6:$U$1574,5)</f>
        <v>Xsara Picasso 1.8 Lts., 16V DOHC Van 5P., T/M, Motor Otto.</v>
      </c>
      <c r="G251" s="49" t="s">
        <v>6</v>
      </c>
    </row>
    <row r="252" spans="2:7" s="62" customFormat="1" ht="12.75" customHeight="1">
      <c r="B252" s="10">
        <v>248</v>
      </c>
      <c r="C252" s="60">
        <f>VLOOKUP($B252,'[1]Conformidad'!A$6:$S1546,2)</f>
        <v>37859</v>
      </c>
      <c r="D252" s="12" t="str">
        <f>VLOOKUP($B252,'[1]Conformidad'!A$6:$S1820,3)</f>
        <v>Automóvil</v>
      </c>
      <c r="E252" s="13" t="str">
        <f>VLOOKUP(B252,'[1]Conformidad'!A253:T820,4)</f>
        <v>Hyundai</v>
      </c>
      <c r="F252" s="12" t="str">
        <f>VLOOKUP(B252,'[1]Conformidad'!$A$6:$U$1574,5)</f>
        <v>Accent Prime 1.5 Lts., SOHC Sedán 4P., T/M, Motor Diesel.</v>
      </c>
      <c r="G252" s="49" t="s">
        <v>6</v>
      </c>
    </row>
    <row r="253" spans="2:7" s="62" customFormat="1" ht="12.75" customHeight="1">
      <c r="B253" s="10">
        <v>249</v>
      </c>
      <c r="C253" s="60">
        <f>VLOOKUP($B253,'[1]Conformidad'!A$6:$S1547,2)</f>
        <v>37861</v>
      </c>
      <c r="D253" s="12" t="str">
        <f>VLOOKUP($B253,'[1]Conformidad'!A$6:$S1821,3)</f>
        <v>Automóvil</v>
      </c>
      <c r="E253" s="13" t="str">
        <f>VLOOKUP(B253,'[1]Conformidad'!A254:T821,4)</f>
        <v>Peugeot </v>
      </c>
      <c r="F253" s="12" t="str">
        <f>VLOOKUP(B253,'[1]Conformidad'!$A$6:$U$1574,5)</f>
        <v>307 1.6 Lts., DOHC Station Break 5P., T/A, Motor Otto. </v>
      </c>
      <c r="G253" s="49" t="s">
        <v>6</v>
      </c>
    </row>
    <row r="254" spans="2:7" s="62" customFormat="1" ht="12.75" customHeight="1">
      <c r="B254" s="10">
        <v>250</v>
      </c>
      <c r="C254" s="60">
        <f>VLOOKUP($B254,'[1]Conformidad'!A$6:$S1548,2)</f>
        <v>37866</v>
      </c>
      <c r="D254" s="12" t="str">
        <f>VLOOKUP($B254,'[1]Conformidad'!A$6:$S1822,3)</f>
        <v>Automóvil</v>
      </c>
      <c r="E254" s="13" t="str">
        <f>VLOOKUP(B254,'[1]Conformidad'!A255:T822,4)</f>
        <v>Volkswagen</v>
      </c>
      <c r="F254" s="12" t="str">
        <f>VLOOKUP(B254,'[1]Conformidad'!$A$6:$U$1574,5)</f>
        <v>Bora 2.0 Lts., SOHC Sedán 4P. T/M, Motor Otto</v>
      </c>
      <c r="G254" s="49" t="s">
        <v>6</v>
      </c>
    </row>
    <row r="255" spans="2:7" s="62" customFormat="1" ht="12.75" customHeight="1">
      <c r="B255" s="10">
        <v>251</v>
      </c>
      <c r="C255" s="60">
        <f>VLOOKUP($B255,'[1]Conformidad'!A$6:$S1549,2)</f>
        <v>37867</v>
      </c>
      <c r="D255" s="12" t="str">
        <f>VLOOKUP($B255,'[1]Conformidad'!A$6:$S1823,3)</f>
        <v>Automóvil</v>
      </c>
      <c r="E255" s="13" t="str">
        <f>VLOOKUP(B255,'[1]Conformidad'!A256:T823,4)</f>
        <v>Renault</v>
      </c>
      <c r="F255" s="12" t="str">
        <f>VLOOKUP(B255,'[1]Conformidad'!$A$6:$U$1574,5)</f>
        <v>Megane Scenic 1.6 Lts., RXE 16V Van 5P., T/M, Motor Otto. </v>
      </c>
      <c r="G255" s="49" t="s">
        <v>6</v>
      </c>
    </row>
    <row r="256" spans="2:7" s="62" customFormat="1" ht="12.75" customHeight="1">
      <c r="B256" s="10">
        <v>252</v>
      </c>
      <c r="C256" s="60">
        <f>VLOOKUP($B256,'[1]Conformidad'!A$6:$S1550,2)</f>
        <v>37919</v>
      </c>
      <c r="D256" s="12" t="str">
        <f>VLOOKUP($B256,'[1]Conformidad'!A$6:$S1824,3)</f>
        <v>Automóvil</v>
      </c>
      <c r="E256" s="13" t="str">
        <f>VLOOKUP(B256,'[1]Conformidad'!A257:T824,4)</f>
        <v>Mitsubishi</v>
      </c>
      <c r="F256" s="12" t="str">
        <f>VLOOKUP(B256,'[1]Conformidad'!$A$6:$U$1574,5)</f>
        <v>Lancer 1.6 Lts., SOHC Sedán 4P., T/M, Motor Otto.</v>
      </c>
      <c r="G256" s="49" t="s">
        <v>6</v>
      </c>
    </row>
    <row r="257" spans="2:7" s="62" customFormat="1" ht="12.75" customHeight="1">
      <c r="B257" s="10">
        <v>253</v>
      </c>
      <c r="C257" s="60">
        <f>VLOOKUP($B257,'[1]Conformidad'!A$6:$S1551,2)</f>
        <v>37895</v>
      </c>
      <c r="D257" s="12" t="str">
        <f>VLOOKUP($B257,'[1]Conformidad'!A$6:$S1825,3)</f>
        <v>Automóvil</v>
      </c>
      <c r="E257" s="13" t="str">
        <f>VLOOKUP(B257,'[1]Conformidad'!A258:T825,4)</f>
        <v>Kia</v>
      </c>
      <c r="F257" s="12" t="str">
        <f>VLOOKUP(B257,'[1]Conformidad'!$A$6:$U$1574,5)</f>
        <v>Rio Look 1.5 Lts., DOHC Sedán 4P., T/M, Motor Otto.</v>
      </c>
      <c r="G257" s="49" t="s">
        <v>6</v>
      </c>
    </row>
    <row r="258" spans="2:7" s="62" customFormat="1" ht="12.75" customHeight="1">
      <c r="B258" s="10">
        <v>254</v>
      </c>
      <c r="C258" s="60">
        <f>VLOOKUP($B258,'[1]Conformidad'!A$6:$S1552,2)</f>
        <v>37896</v>
      </c>
      <c r="D258" s="12" t="str">
        <f>VLOOKUP($B258,'[1]Conformidad'!A$6:$S1826,3)</f>
        <v>Automóvil</v>
      </c>
      <c r="E258" s="13" t="str">
        <f>VLOOKUP(B258,'[1]Conformidad'!A259:T826,4)</f>
        <v>Suzuki</v>
      </c>
      <c r="F258" s="12" t="str">
        <f>VLOOKUP(B258,'[1]Conformidad'!$A$6:$U$1574,5)</f>
        <v>Maruti MB 308 0.8 Lts., SOHC Hatchbak 5P., T/M, Motor Otto.</v>
      </c>
      <c r="G258" s="49" t="s">
        <v>6</v>
      </c>
    </row>
    <row r="259" spans="2:7" s="62" customFormat="1" ht="12.75" customHeight="1">
      <c r="B259" s="10">
        <v>255</v>
      </c>
      <c r="C259" s="60">
        <f>VLOOKUP($B259,'[1]Conformidad'!A$6:$S1553,2)</f>
        <v>37903</v>
      </c>
      <c r="D259" s="12" t="str">
        <f>VLOOKUP($B259,'[1]Conformidad'!A$6:$S1827,3)</f>
        <v>Automóvil</v>
      </c>
      <c r="E259" s="13" t="str">
        <f>VLOOKUP(B259,'[1]Conformidad'!A260:T827,4)</f>
        <v>Ford</v>
      </c>
      <c r="F259" s="12" t="str">
        <f>VLOOKUP(B259,'[1]Conformidad'!$A$6:$U$1574,5)</f>
        <v>KA 1.6 Lts., SOHC Hatchback 3P., T/M, Motor Otto.</v>
      </c>
      <c r="G259" s="49" t="s">
        <v>6</v>
      </c>
    </row>
    <row r="260" spans="2:7" s="62" customFormat="1" ht="12.75" customHeight="1">
      <c r="B260" s="10">
        <v>256</v>
      </c>
      <c r="C260" s="60">
        <f>VLOOKUP($B260,'[1]Conformidad'!A$6:$S1554,2)</f>
        <v>37917</v>
      </c>
      <c r="D260" s="12" t="str">
        <f>VLOOKUP($B260,'[1]Conformidad'!A$6:$S1828,3)</f>
        <v>Automóvil</v>
      </c>
      <c r="E260" s="13" t="str">
        <f>VLOOKUP(B260,'[1]Conformidad'!A261:T828,4)</f>
        <v>Chevrolet</v>
      </c>
      <c r="F260" s="12" t="str">
        <f>VLOOKUP(B260,'[1]Conformidad'!$A$6:$U$1574,5)</f>
        <v>Luv 2.2 Lts., 4x2 Pick Up D/C 4P., T/M, Motor Otto.</v>
      </c>
      <c r="G260" s="49" t="s">
        <v>6</v>
      </c>
    </row>
    <row r="261" spans="2:7" s="62" customFormat="1" ht="12.75" customHeight="1">
      <c r="B261" s="10">
        <v>257</v>
      </c>
      <c r="C261" s="60">
        <f>VLOOKUP($B261,'[1]Conformidad'!A$6:$S1555,2)</f>
        <v>37922</v>
      </c>
      <c r="D261" s="12" t="str">
        <f>VLOOKUP($B261,'[1]Conformidad'!A$6:$S1829,3)</f>
        <v>Automóvil</v>
      </c>
      <c r="E261" s="13" t="str">
        <f>VLOOKUP(B261,'[1]Conformidad'!A262:T829,4)</f>
        <v>Hyundai</v>
      </c>
      <c r="F261" s="12" t="str">
        <f>VLOOKUP(B261,'[1]Conformidad'!$A$6:$U$1574,5)</f>
        <v>Trajet 2.0. Lts., SOHC Statión Wagon 5P., T/M, Motor Otto.</v>
      </c>
      <c r="G261" s="49" t="s">
        <v>6</v>
      </c>
    </row>
    <row r="262" spans="2:7" s="62" customFormat="1" ht="12.75" customHeight="1">
      <c r="B262" s="10">
        <v>258</v>
      </c>
      <c r="C262" s="60">
        <f>VLOOKUP($B262,'[1]Conformidad'!A$6:$S1556,2)</f>
        <v>37924</v>
      </c>
      <c r="D262" s="12" t="str">
        <f>VLOOKUP($B262,'[1]Conformidad'!A$6:$S1830,3)</f>
        <v>Automóvil</v>
      </c>
      <c r="E262" s="13" t="str">
        <f>VLOOKUP(B262,'[1]Conformidad'!A263:T830,4)</f>
        <v>Nissan (M)</v>
      </c>
      <c r="F262" s="12" t="str">
        <f>VLOOKUP(B262,'[1]Conformidad'!$A$6:$U$1574,5)</f>
        <v>D-21 2.4 Lts., pick up D/C 4P.,  4x4 T/M, Motor Diesel.</v>
      </c>
      <c r="G262" s="49" t="s">
        <v>6</v>
      </c>
    </row>
    <row r="263" spans="2:7" s="62" customFormat="1" ht="12.75" customHeight="1">
      <c r="B263" s="10">
        <v>259</v>
      </c>
      <c r="C263" s="60">
        <f>VLOOKUP($B263,'[1]Conformidad'!A$6:$S1557,2)</f>
        <v>37929</v>
      </c>
      <c r="D263" s="12" t="str">
        <f>VLOOKUP($B263,'[1]Conformidad'!A$6:$S1831,3)</f>
        <v>Automóvil</v>
      </c>
      <c r="E263" s="13" t="str">
        <f>VLOOKUP(B263,'[1]Conformidad'!A264:T831,4)</f>
        <v>Mazda</v>
      </c>
      <c r="F263" s="12" t="str">
        <f>VLOOKUP(B263,'[1]Conformidad'!$A$6:$U$1574,5)</f>
        <v>B-2500 2,5 Lts., Turbo Pick Up  4P., 4x4 T/M, Motor Diesel. </v>
      </c>
      <c r="G263" s="49" t="s">
        <v>6</v>
      </c>
    </row>
    <row r="264" spans="2:7" s="62" customFormat="1" ht="12.75" customHeight="1">
      <c r="B264" s="10">
        <v>260</v>
      </c>
      <c r="C264" s="60">
        <f>VLOOKUP($B264,'[1]Conformidad'!A$6:$S1558,2)</f>
        <v>37931</v>
      </c>
      <c r="D264" s="12" t="str">
        <f>VLOOKUP($B264,'[1]Conformidad'!A$6:$S1832,3)</f>
        <v>Automóvil</v>
      </c>
      <c r="E264" s="13" t="str">
        <f>VLOOKUP(B264,'[1]Conformidad'!A265:T832,4)</f>
        <v>Toyota</v>
      </c>
      <c r="F264" s="12" t="str">
        <f>VLOOKUP(B264,'[1]Conformidad'!$A$6:$U$1574,5)</f>
        <v>4Runner 4.0 Lts., DOHC Wagon 5P., 4x4 T/A, Motor Otto.</v>
      </c>
      <c r="G264" s="49" t="s">
        <v>6</v>
      </c>
    </row>
    <row r="265" spans="2:7" s="62" customFormat="1" ht="12.75" customHeight="1">
      <c r="B265" s="10">
        <v>261</v>
      </c>
      <c r="C265" s="60">
        <f>VLOOKUP($B265,'[1]Conformidad'!A$6:$S1559,2)</f>
        <v>37935</v>
      </c>
      <c r="D265" s="12" t="str">
        <f>VLOOKUP($B265,'[1]Conformidad'!A$6:$S1833,3)</f>
        <v>Automóvil</v>
      </c>
      <c r="E265" s="13" t="str">
        <f>VLOOKUP(B265,'[1]Conformidad'!A266:T833,4)</f>
        <v>Honda</v>
      </c>
      <c r="F265" s="12" t="str">
        <f>VLOOKUP(B265,'[1]Conformidad'!$A$6:$U$1574,5)</f>
        <v>Civic LX 1.7 Lts., SOHC Sedan 4P., T/M, Motor Otto.  </v>
      </c>
      <c r="G265" s="49" t="s">
        <v>6</v>
      </c>
    </row>
    <row r="266" spans="2:7" s="62" customFormat="1" ht="12.75" customHeight="1">
      <c r="B266" s="10">
        <v>262</v>
      </c>
      <c r="C266" s="60">
        <f>VLOOKUP($B266,'[1]Conformidad'!A$6:$S1560,2)</f>
        <v>37937</v>
      </c>
      <c r="D266" s="12" t="str">
        <f>VLOOKUP($B266,'[1]Conformidad'!A$6:$S1834,3)</f>
        <v>Automóvil</v>
      </c>
      <c r="E266" s="13" t="str">
        <f>VLOOKUP(B266,'[1]Conformidad'!A267:T834,4)</f>
        <v>Citröen</v>
      </c>
      <c r="F266" s="12" t="str">
        <f>VLOOKUP(B266,'[1]Conformidad'!$A$6:$U$1574,5)</f>
        <v>C3 1.4 Lts., SOHC Hatchback 5P. T/M, Motor Otto. </v>
      </c>
      <c r="G266" s="49" t="s">
        <v>6</v>
      </c>
    </row>
    <row r="267" spans="2:7" s="62" customFormat="1" ht="12.75" customHeight="1">
      <c r="B267" s="10">
        <v>263</v>
      </c>
      <c r="C267" s="60">
        <f>VLOOKUP($B267,'[1]Conformidad'!A$6:$S1561,2)</f>
        <v>37942</v>
      </c>
      <c r="D267" s="12" t="str">
        <f>VLOOKUP($B267,'[1]Conformidad'!A$6:$S1835,3)</f>
        <v>Automóvil</v>
      </c>
      <c r="E267" s="13" t="str">
        <f>VLOOKUP(B267,'[1]Conformidad'!A268:T835,4)</f>
        <v>Fiat</v>
      </c>
      <c r="F267" s="12" t="str">
        <f>VLOOKUP(B267,'[1]Conformidad'!$A$6:$U$1574,5)</f>
        <v>Marea ELX 2.0 Lts., 20V DOHC Sedan 4P., T/M, Motor Otto.</v>
      </c>
      <c r="G267" s="49" t="s">
        <v>6</v>
      </c>
    </row>
    <row r="268" spans="2:7" s="62" customFormat="1" ht="12.75" customHeight="1">
      <c r="B268" s="10">
        <v>264</v>
      </c>
      <c r="C268" s="60">
        <f>VLOOKUP($B268,'[1]Conformidad'!A$6:$S1562,2)</f>
        <v>37943</v>
      </c>
      <c r="D268" s="12" t="str">
        <f>VLOOKUP($B268,'[1]Conformidad'!A$6:$S1836,3)</f>
        <v>Automóvil</v>
      </c>
      <c r="E268" s="13" t="str">
        <f>VLOOKUP(B268,'[1]Conformidad'!A269:T836,4)</f>
        <v>Kia</v>
      </c>
      <c r="F268" s="12" t="str">
        <f>VLOOKUP(B268,'[1]Conformidad'!$A$6:$U$1574,5)</f>
        <v>Optima 2.0 Lts., DOHC Sedan 4P., T/M, Motor Otto.</v>
      </c>
      <c r="G268" s="49" t="s">
        <v>6</v>
      </c>
    </row>
    <row r="269" spans="2:7" s="62" customFormat="1" ht="12.75" customHeight="1">
      <c r="B269" s="10">
        <v>265</v>
      </c>
      <c r="C269" s="60">
        <f>VLOOKUP($B269,'[1]Conformidad'!A$6:$S1563,2)</f>
        <v>37946</v>
      </c>
      <c r="D269" s="12" t="str">
        <f>VLOOKUP($B269,'[1]Conformidad'!A$6:$S1837,3)</f>
        <v>Automóvil</v>
      </c>
      <c r="E269" s="13" t="str">
        <f>VLOOKUP(B269,'[1]Conformidad'!A270:T837,4)</f>
        <v>Peugeot </v>
      </c>
      <c r="F269" s="12" t="str">
        <f>VLOOKUP(B269,'[1]Conformidad'!$A$6:$U$1574,5)</f>
        <v>206 1.4 Lts.,  SOHC Hatchback 5P., T/M, Motor Otto</v>
      </c>
      <c r="G269" s="49" t="s">
        <v>6</v>
      </c>
    </row>
    <row r="270" spans="2:7" s="62" customFormat="1" ht="12.75" customHeight="1">
      <c r="B270" s="10">
        <v>266</v>
      </c>
      <c r="C270" s="60">
        <f>VLOOKUP($B270,'[1]Conformidad'!A$6:$S1564,2)</f>
        <v>37946</v>
      </c>
      <c r="D270" s="12" t="str">
        <f>VLOOKUP($B270,'[1]Conformidad'!A$6:$S1838,3)</f>
        <v>Automóvil</v>
      </c>
      <c r="E270" s="13" t="str">
        <f>VLOOKUP(B270,'[1]Conformidad'!A271:T838,4)</f>
        <v>Samsung</v>
      </c>
      <c r="F270" s="12" t="str">
        <f>VLOOKUP(B270,'[1]Conformidad'!$A$6:$U$1574,5)</f>
        <v>SM3 1.5 Lts.16v. DOCH Motor Otto, 4P T/M</v>
      </c>
      <c r="G270" s="49" t="s">
        <v>6</v>
      </c>
    </row>
    <row r="271" spans="2:7" s="62" customFormat="1" ht="12.75" customHeight="1">
      <c r="B271" s="10">
        <v>267</v>
      </c>
      <c r="C271" s="60">
        <f>VLOOKUP($B271,'[1]Conformidad'!A$6:$S1565,2)</f>
        <v>37949</v>
      </c>
      <c r="D271" s="12" t="str">
        <f>VLOOKUP($B271,'[1]Conformidad'!A$6:$S1839,3)</f>
        <v>Automóvil</v>
      </c>
      <c r="E271" s="13" t="str">
        <f>VLOOKUP(B271,'[1]Conformidad'!A272:T839,4)</f>
        <v>Ford</v>
      </c>
      <c r="F271" s="12" t="str">
        <f>VLOOKUP(B271,'[1]Conformidad'!$A$6:$U$1574,5)</f>
        <v>Ecosport 1.6 SOCH Station Wagon 5P T/M</v>
      </c>
      <c r="G271" s="49" t="s">
        <v>6</v>
      </c>
    </row>
    <row r="272" spans="2:7" s="62" customFormat="1" ht="12.75" customHeight="1">
      <c r="B272" s="10">
        <v>268</v>
      </c>
      <c r="C272" s="60">
        <f>VLOOKUP($B272,'[1]Conformidad'!A$6:$S1566,2)</f>
        <v>37951</v>
      </c>
      <c r="D272" s="12" t="str">
        <f>VLOOKUP($B272,'[1]Conformidad'!A$6:$S1840,3)</f>
        <v>Automóvil</v>
      </c>
      <c r="E272" s="13" t="str">
        <f>VLOOKUP(B272,'[1]Conformidad'!A273:T840,4)</f>
        <v>Suzuki</v>
      </c>
      <c r="F272" s="12" t="str">
        <f>VLOOKUP(B272,'[1]Conformidad'!$A$6:$U$1574,5)</f>
        <v>Grand Nomade , 2.0 Lts., Tipo Jeep 5P., T/A, Motor Otto.</v>
      </c>
      <c r="G272" s="49" t="s">
        <v>6</v>
      </c>
    </row>
    <row r="273" spans="2:7" s="62" customFormat="1" ht="12.75" customHeight="1">
      <c r="B273" s="10">
        <v>269</v>
      </c>
      <c r="C273" s="60">
        <f>VLOOKUP($B273,'[1]Conformidad'!A$6:$S1567,2)</f>
        <v>37959</v>
      </c>
      <c r="D273" s="12" t="str">
        <f>VLOOKUP($B273,'[1]Conformidad'!A$6:$S1841,3)</f>
        <v>Automóvil</v>
      </c>
      <c r="E273" s="13" t="str">
        <f>VLOOKUP(B273,'[1]Conformidad'!A274:T841,4)</f>
        <v>Hyundai</v>
      </c>
      <c r="F273" s="12" t="str">
        <f>VLOOKUP(B273,'[1]Conformidad'!$A$6:$U$1574,5)</f>
        <v>Accent Prime  LC F/L 1.6 Lts., Sedán 4P., T/M, Motor Otto.</v>
      </c>
      <c r="G273" s="49" t="s">
        <v>6</v>
      </c>
    </row>
    <row r="274" spans="2:7" s="62" customFormat="1" ht="12.75" customHeight="1">
      <c r="B274" s="10">
        <v>270</v>
      </c>
      <c r="C274" s="60">
        <f>VLOOKUP($B274,'[1]Conformidad'!A$6:$S1568,2)</f>
        <v>37626</v>
      </c>
      <c r="D274" s="12" t="str">
        <f>VLOOKUP($B274,'[1]Conformidad'!A$6:$S1842,3)</f>
        <v>Automóvil</v>
      </c>
      <c r="E274" s="13" t="str">
        <f>VLOOKUP(B274,'[1]Conformidad'!A275:T842,4)</f>
        <v>Volkswagen</v>
      </c>
      <c r="F274" s="12" t="str">
        <f>VLOOKUP(B274,'[1]Conformidad'!$A$6:$U$1574,5)</f>
        <v>Golf A4 2.0 Lts., SOHC Hatchback 5P., T/M, Motor BER Otto.</v>
      </c>
      <c r="G274" s="49" t="s">
        <v>6</v>
      </c>
    </row>
    <row r="275" spans="2:7" s="62" customFormat="1" ht="12.75" customHeight="1">
      <c r="B275" s="10">
        <v>271</v>
      </c>
      <c r="C275" s="60">
        <f>VLOOKUP($B275,'[1]Conformidad'!A$6:$S1569,2)</f>
        <v>37635</v>
      </c>
      <c r="D275" s="12" t="str">
        <f>VLOOKUP($B275,'[1]Conformidad'!A$6:$S1843,3)</f>
        <v>Automóvil</v>
      </c>
      <c r="E275" s="13" t="str">
        <f>VLOOKUP(B275,'[1]Conformidad'!A276:T843,4)</f>
        <v>Chevrolet</v>
      </c>
      <c r="F275" s="12" t="str">
        <f>VLOOKUP(B275,'[1]Conformidad'!$A$6:$U$1574,5)</f>
        <v>Aveo LT 1.4 Lts., DOHC Sedán 4P., T/M, Motor Otto.</v>
      </c>
      <c r="G275" s="49" t="s">
        <v>6</v>
      </c>
    </row>
    <row r="276" spans="2:7" s="62" customFormat="1" ht="12.75" customHeight="1">
      <c r="B276" s="10">
        <v>272</v>
      </c>
      <c r="C276" s="60">
        <f>VLOOKUP($B276,'[1]Conformidad'!A$6:$S1570,2)</f>
        <v>37970</v>
      </c>
      <c r="D276" s="12" t="str">
        <f>VLOOKUP($B276,'[1]Conformidad'!A$6:$S1844,3)</f>
        <v>Automóvil</v>
      </c>
      <c r="E276" s="13" t="str">
        <f>VLOOKUP(B276,'[1]Conformidad'!A277:T844,4)</f>
        <v>Mitsubishi</v>
      </c>
      <c r="F276" s="12" t="str">
        <f>VLOOKUP(B276,'[1]Conformidad'!$A$6:$U$1574,5)</f>
        <v>Montero Sport 3.0 Lts., DOHC Station Wagon Tipo Jeep 5P., 4x4 T/M, Motor Otto.</v>
      </c>
      <c r="G276" s="49" t="s">
        <v>6</v>
      </c>
    </row>
    <row r="277" spans="2:7" s="62" customFormat="1" ht="12.75" customHeight="1">
      <c r="B277" s="10">
        <v>273</v>
      </c>
      <c r="C277" s="60">
        <f>VLOOKUP($B277,'[1]Conformidad'!A$6:$S1571,2)</f>
        <v>37977</v>
      </c>
      <c r="D277" s="12" t="str">
        <f>VLOOKUP($B277,'[1]Conformidad'!A$6:$S1845,3)</f>
        <v>Automóvil</v>
      </c>
      <c r="E277" s="13" t="str">
        <f>VLOOKUP(B277,'[1]Conformidad'!A278:T845,4)</f>
        <v>Citröen</v>
      </c>
      <c r="F277" s="12" t="str">
        <f>VLOOKUP(B277,'[1]Conformidad'!$A$6:$U$1574,5)</f>
        <v>C3 1.4 Lts.,SOHC Hatchback 5P., T/A, Motor Otto.</v>
      </c>
      <c r="G277" s="49" t="s">
        <v>6</v>
      </c>
    </row>
    <row r="278" spans="2:7" s="62" customFormat="1" ht="12.75" customHeight="1">
      <c r="B278" s="10">
        <v>274</v>
      </c>
      <c r="C278" s="60">
        <f>VLOOKUP($B278,'[1]Conformidad'!A$6:$S1572,2)</f>
        <v>37984</v>
      </c>
      <c r="D278" s="12" t="str">
        <f>VLOOKUP($B278,'[1]Conformidad'!A$6:$S1846,3)</f>
        <v>Automóvil</v>
      </c>
      <c r="E278" s="13" t="str">
        <f>VLOOKUP(B278,'[1]Conformidad'!A279:T846,4)</f>
        <v>Kia</v>
      </c>
      <c r="F278" s="12" t="str">
        <f>VLOOKUP(B278,'[1]Conformidad'!$A$6:$U$1574,5)</f>
        <v>Sorento 3.5 Lts., DOHC Tipo Jeep 4P., AWD T/A, Motor Otto.</v>
      </c>
      <c r="G278" s="49" t="s">
        <v>6</v>
      </c>
    </row>
    <row r="279" spans="2:7" s="62" customFormat="1" ht="12.75" customHeight="1">
      <c r="B279" s="10">
        <v>275</v>
      </c>
      <c r="C279" s="60">
        <f>VLOOKUP($B279,'[1]Conformidad'!A$6:$S1573,2)</f>
        <v>37992</v>
      </c>
      <c r="D279" s="12" t="str">
        <f>VLOOKUP($B279,'[1]Conformidad'!A$6:$S1847,3)</f>
        <v>Automóvil</v>
      </c>
      <c r="E279" s="13" t="str">
        <f>VLOOKUP(B279,'[1]Conformidad'!A280:T847,4)</f>
        <v>Toyota</v>
      </c>
      <c r="F279" s="12" t="str">
        <f>VLOOKUP(B279,'[1]Conformidad'!$A$6:$U$1574,5)</f>
        <v>Yaris 1.3 Lts., DOHC HatchBack 5P. T/A, Motor Otto</v>
      </c>
      <c r="G279" s="49" t="s">
        <v>6</v>
      </c>
    </row>
    <row r="280" spans="2:7" s="62" customFormat="1" ht="12.75" customHeight="1">
      <c r="B280" s="10">
        <v>276</v>
      </c>
      <c r="C280" s="60">
        <f>VLOOKUP($B280,'[1]Conformidad'!A$6:$S1574,2)</f>
        <v>37995</v>
      </c>
      <c r="D280" s="12" t="str">
        <f>VLOOKUP($B280,'[1]Conformidad'!A$6:$S1848,3)</f>
        <v>Automóvil</v>
      </c>
      <c r="E280" s="13" t="str">
        <f>VLOOKUP(B280,'[1]Conformidad'!A281:T848,4)</f>
        <v>Peugeot </v>
      </c>
      <c r="F280" s="12" t="str">
        <f>VLOOKUP(B280,'[1]Conformidad'!$A$6:$U$1574,5)</f>
        <v>307 2.0 Lts., DOHC  Hatchback 5P., T/A, Motor Otto.</v>
      </c>
      <c r="G280" s="49" t="s">
        <v>6</v>
      </c>
    </row>
    <row r="281" spans="2:7" s="62" customFormat="1" ht="12.75" customHeight="1">
      <c r="B281" s="10">
        <v>277</v>
      </c>
      <c r="C281" s="60">
        <f>VLOOKUP($B281,'[1]Conformidad'!A$6:$S1575,2)</f>
        <v>37998</v>
      </c>
      <c r="D281" s="12" t="str">
        <f>VLOOKUP($B281,'[1]Conformidad'!A$6:$S1849,3)</f>
        <v>Automóvil</v>
      </c>
      <c r="E281" s="13" t="str">
        <f>VLOOKUP(B281,'[1]Conformidad'!A282:T849,4)</f>
        <v>Ssangyong</v>
      </c>
      <c r="F281" s="12" t="str">
        <f>VLOOKUP(B281,'[1]Conformidad'!$A$6:$U$1574,5)</f>
        <v>Musso 2.9 Lts., TDI Pick-Up 4WD., T/A Motor Diesel.</v>
      </c>
      <c r="G281" s="49" t="s">
        <v>6</v>
      </c>
    </row>
    <row r="282" spans="2:7" s="62" customFormat="1" ht="12.75" customHeight="1">
      <c r="B282" s="10">
        <v>278</v>
      </c>
      <c r="C282" s="60">
        <f>VLOOKUP($B282,'[1]Conformidad'!A$6:$S1576,2)</f>
        <v>38000</v>
      </c>
      <c r="D282" s="12" t="str">
        <f>VLOOKUP($B282,'[1]Conformidad'!A$6:$S1850,3)</f>
        <v>Automóvil</v>
      </c>
      <c r="E282" s="13" t="str">
        <f>VLOOKUP(B282,'[1]Conformidad'!A283:T850,4)</f>
        <v>Suzuki</v>
      </c>
      <c r="F282" s="12" t="str">
        <f>VLOOKUP(B282,'[1]Conformidad'!$A$6:$U$1574,5)</f>
        <v>Gran Nomade XL7 2.7 Lts., Station Wagon Tipo Jeep 5P, T/M, 4x4 Motor Otto.</v>
      </c>
      <c r="G282" s="49" t="s">
        <v>6</v>
      </c>
    </row>
    <row r="283" spans="2:7" s="62" customFormat="1" ht="12.75" customHeight="1">
      <c r="B283" s="10">
        <v>279</v>
      </c>
      <c r="C283" s="60">
        <f>VLOOKUP($B283,'[1]Conformidad'!A$6:$S1577,2)</f>
        <v>38001</v>
      </c>
      <c r="D283" s="12" t="str">
        <f>VLOOKUP($B283,'[1]Conformidad'!A$6:$S1851,3)</f>
        <v>Automóvil</v>
      </c>
      <c r="E283" s="13" t="str">
        <f>VLOOKUP(B283,'[1]Conformidad'!A284:T851,4)</f>
        <v>Ford</v>
      </c>
      <c r="F283" s="12" t="str">
        <f>VLOOKUP(B283,'[1]Conformidad'!$A$6:$U$1574,5)</f>
        <v>Escape 2.0 Lts., XLS DOHC  Station Wagon 5P., T/A, Motor Otto. </v>
      </c>
      <c r="G283" s="49" t="s">
        <v>6</v>
      </c>
    </row>
    <row r="284" spans="2:7" s="62" customFormat="1" ht="12.75" customHeight="1">
      <c r="B284" s="10">
        <v>280</v>
      </c>
      <c r="C284" s="60">
        <f>VLOOKUP($B284,'[1]Conformidad'!A$6:$S1578,2)</f>
        <v>38005</v>
      </c>
      <c r="D284" s="12" t="str">
        <f>VLOOKUP($B284,'[1]Conformidad'!A$6:$S1852,3)</f>
        <v>Automóvil</v>
      </c>
      <c r="E284" s="13" t="str">
        <f>VLOOKUP(B284,'[1]Conformidad'!A285:T852,4)</f>
        <v>Chevrolet</v>
      </c>
      <c r="F284" s="12" t="str">
        <f>VLOOKUP(B284,'[1]Conformidad'!$A$6:$U$1574,5)</f>
        <v>Luv 2.8 Lts., Turbo Diesel GLX 4X4 4P., T/M, Motor Diesel.</v>
      </c>
      <c r="G284" s="49" t="s">
        <v>6</v>
      </c>
    </row>
    <row r="285" spans="2:7" s="62" customFormat="1" ht="12.75" customHeight="1">
      <c r="B285" s="10">
        <v>281</v>
      </c>
      <c r="C285" s="60">
        <f>VLOOKUP($B285,'[1]Conformidad'!A$6:$S1579,2)</f>
        <v>38012</v>
      </c>
      <c r="D285" s="12" t="str">
        <f>VLOOKUP($B285,'[1]Conformidad'!A$6:$S1853,3)</f>
        <v>Automóvil</v>
      </c>
      <c r="E285" s="13" t="str">
        <f>VLOOKUP(B285,'[1]Conformidad'!A286:T853,4)</f>
        <v>Honda</v>
      </c>
      <c r="F285" s="12" t="str">
        <f>VLOOKUP(B285,'[1]Conformidad'!$A$6:$U$1574,5)</f>
        <v>Fit EX 1.4 Lts., SOHC Hatchback 4P., T/A, Motor Otto.</v>
      </c>
      <c r="G285" s="49" t="s">
        <v>6</v>
      </c>
    </row>
    <row r="286" spans="2:7" s="62" customFormat="1" ht="12.75" customHeight="1">
      <c r="B286" s="10">
        <v>282</v>
      </c>
      <c r="C286" s="60">
        <f>VLOOKUP($B286,'[1]Conformidad'!A$6:$S1580,2)</f>
        <v>38015</v>
      </c>
      <c r="D286" s="12" t="str">
        <f>VLOOKUP($B286,'[1]Conformidad'!A$6:$S1854,3)</f>
        <v>Automóvil</v>
      </c>
      <c r="E286" s="13" t="str">
        <f>VLOOKUP(B286,'[1]Conformidad'!A287:T854,4)</f>
        <v>Hyundai</v>
      </c>
      <c r="F286" s="12" t="str">
        <f>VLOOKUP(B286,'[1]Conformidad'!$A$6:$U$1574,5)</f>
        <v>Accent Prime LC F/L 1.6 Lts., DOHC Sedán 4P, T/A, Motor Otto.</v>
      </c>
      <c r="G286" s="49" t="s">
        <v>6</v>
      </c>
    </row>
    <row r="287" spans="2:7" s="62" customFormat="1" ht="12.75" customHeight="1">
      <c r="B287" s="10">
        <v>283</v>
      </c>
      <c r="C287" s="60">
        <f>VLOOKUP($B287,'[1]Conformidad'!A$6:$S1581,2)</f>
        <v>38019</v>
      </c>
      <c r="D287" s="12" t="str">
        <f>VLOOKUP($B287,'[1]Conformidad'!A$6:$S1855,3)</f>
        <v>Automóvil</v>
      </c>
      <c r="E287" s="13" t="str">
        <f>VLOOKUP(B287,'[1]Conformidad'!A288:T855,4)</f>
        <v>Volkswagen</v>
      </c>
      <c r="F287" s="12" t="str">
        <f>VLOOKUP(B287,'[1]Conformidad'!$A$6:$U$1574,5)</f>
        <v>Bora 2.0 Lts., SOHC Sedán 4P. T/A, Motor BHP Otto.</v>
      </c>
      <c r="G287" s="49" t="s">
        <v>6</v>
      </c>
    </row>
    <row r="288" spans="2:7" s="62" customFormat="1" ht="12.75" customHeight="1">
      <c r="B288" s="10">
        <v>284</v>
      </c>
      <c r="C288" s="60">
        <f>VLOOKUP($B288,'[1]Conformidad'!A$6:$S1582,2)</f>
        <v>38028</v>
      </c>
      <c r="D288" s="12" t="str">
        <f>VLOOKUP($B288,'[1]Conformidad'!A$6:$S1856,3)</f>
        <v>Automóvil</v>
      </c>
      <c r="E288" s="13" t="str">
        <f>VLOOKUP(B288,'[1]Conformidad'!A289:T856,4)</f>
        <v>Kia</v>
      </c>
      <c r="F288" s="12" t="str">
        <f>VLOOKUP(B288,'[1]Conformidad'!$A$6:$U$1574,5)</f>
        <v>Optima 2.0 Lts., DOHC Sedan 4P., T/A, Motor Otto.</v>
      </c>
      <c r="G288" s="49" t="s">
        <v>6</v>
      </c>
    </row>
    <row r="289" spans="2:7" s="62" customFormat="1" ht="12.75" customHeight="1">
      <c r="B289" s="10">
        <v>285</v>
      </c>
      <c r="C289" s="60">
        <f>VLOOKUP($B289,'[1]Conformidad'!A$6:$S1583,2)</f>
        <v>38029</v>
      </c>
      <c r="D289" s="12" t="str">
        <f>VLOOKUP($B289,'[1]Conformidad'!A$6:$S1857,3)</f>
        <v>Automóvil</v>
      </c>
      <c r="E289" s="13" t="str">
        <f>VLOOKUP(B289,'[1]Conformidad'!A290:T857,4)</f>
        <v>Mazda</v>
      </c>
      <c r="F289" s="12" t="str">
        <f>VLOOKUP(B289,'[1]Conformidad'!$A$6:$U$1574,5)</f>
        <v>323 1.6 Lts., DOHC 16v Sedán 4P. T/A, Motor Otto.</v>
      </c>
      <c r="G289" s="49" t="s">
        <v>6</v>
      </c>
    </row>
    <row r="290" spans="2:7" s="62" customFormat="1" ht="12.75" customHeight="1">
      <c r="B290" s="10">
        <v>286</v>
      </c>
      <c r="C290" s="60">
        <f>VLOOKUP($B290,'[1]Conformidad'!A$6:$S1584,2)</f>
        <v>38033</v>
      </c>
      <c r="D290" s="12" t="str">
        <f>VLOOKUP($B290,'[1]Conformidad'!A$6:$S1858,3)</f>
        <v>Automóvil</v>
      </c>
      <c r="E290" s="13" t="str">
        <f>VLOOKUP(B290,'[1]Conformidad'!A291:T858,4)</f>
        <v>Citröen</v>
      </c>
      <c r="F290" s="12" t="str">
        <f>VLOOKUP(B290,'[1]Conformidad'!$A$6:$U$1574,5)</f>
        <v>Xsara Picasso 2.0 Lts., DOHC Hatchback 5P., T/A, Motor Otto.  </v>
      </c>
      <c r="G290" s="49" t="s">
        <v>6</v>
      </c>
    </row>
    <row r="291" spans="2:7" s="62" customFormat="1" ht="12.75" customHeight="1">
      <c r="B291" s="10">
        <v>287</v>
      </c>
      <c r="C291" s="60">
        <f>VLOOKUP($B291,'[1]Conformidad'!A$6:$S1585,2)</f>
        <v>38040</v>
      </c>
      <c r="D291" s="12" t="str">
        <f>VLOOKUP($B291,'[1]Conformidad'!A$6:$S1859,3)</f>
        <v>Automóvil</v>
      </c>
      <c r="E291" s="13" t="str">
        <f>VLOOKUP(B291,'[1]Conformidad'!A292:T859,4)</f>
        <v>Fiat</v>
      </c>
      <c r="F291" s="12" t="str">
        <f>VLOOKUP(B291,'[1]Conformidad'!$A$6:$U$1574,5)</f>
        <v>Strada 1.2 Lts., Fire Pick Up T/M, Motor Otto. </v>
      </c>
      <c r="G291" s="49" t="s">
        <v>6</v>
      </c>
    </row>
    <row r="292" spans="2:7" s="62" customFormat="1" ht="12.75" customHeight="1">
      <c r="B292" s="10">
        <v>288</v>
      </c>
      <c r="C292" s="60">
        <f>VLOOKUP($B292,'[1]Conformidad'!A$6:$S1586,2)</f>
        <v>38047</v>
      </c>
      <c r="D292" s="12" t="str">
        <f>VLOOKUP($B292,'[1]Conformidad'!A$6:$S1860,3)</f>
        <v>Automóvil</v>
      </c>
      <c r="E292" s="13" t="str">
        <f>VLOOKUP(B292,'[1]Conformidad'!A293:T860,4)</f>
        <v>Chevrolet</v>
      </c>
      <c r="F292" s="12" t="str">
        <f>VLOOKUP(B292,'[1]Conformidad'!$A$6:$U$1574,5)</f>
        <v>Optra 1.6 Lts., Sedán 4P T/M, Motor Otto.</v>
      </c>
      <c r="G292" s="49" t="s">
        <v>6</v>
      </c>
    </row>
    <row r="293" spans="2:7" s="62" customFormat="1" ht="12.75" customHeight="1">
      <c r="B293" s="10">
        <v>289</v>
      </c>
      <c r="C293" s="60">
        <f>VLOOKUP($B293,'[1]Conformidad'!A$6:$S1587,2)</f>
        <v>38056</v>
      </c>
      <c r="D293" s="12" t="str">
        <f>VLOOKUP($B293,'[1]Conformidad'!A$6:$S1861,3)</f>
        <v>Automóvil</v>
      </c>
      <c r="E293" s="13" t="str">
        <f>VLOOKUP(B293,'[1]Conformidad'!A294:T861,4)</f>
        <v>Skoda</v>
      </c>
      <c r="F293" s="12" t="str">
        <f>VLOOKUP(B293,'[1]Conformidad'!$A$6:$U$1574,5)</f>
        <v>Fabia 1.4 Lts., SOHC Hatchback 5P., T/M, Motor Otto AME.</v>
      </c>
      <c r="G293" s="49" t="s">
        <v>6</v>
      </c>
    </row>
    <row r="294" spans="2:7" s="62" customFormat="1" ht="12.75" customHeight="1">
      <c r="B294" s="10">
        <v>290</v>
      </c>
      <c r="C294" s="60">
        <f>VLOOKUP($B294,'[1]Conformidad'!A$6:$S1588,2)</f>
        <v>38075</v>
      </c>
      <c r="D294" s="12" t="str">
        <f>VLOOKUP($B294,'[1]Conformidad'!A$6:$S1862,3)</f>
        <v>Automóvil</v>
      </c>
      <c r="E294" s="13" t="str">
        <f>VLOOKUP(B294,'[1]Conformidad'!A295:T862,4)</f>
        <v>Nissan</v>
      </c>
      <c r="F294" s="12" t="str">
        <f>VLOOKUP(B294,'[1]Conformidad'!$A$6:$U$1574,5)</f>
        <v>Pathfinder R-50 3.5 Lts., DOHC Station Wagon 5P. 4WD T/A, Motor Otto.</v>
      </c>
      <c r="G294" s="49" t="s">
        <v>6</v>
      </c>
    </row>
    <row r="295" spans="2:7" s="62" customFormat="1" ht="12.75" customHeight="1">
      <c r="B295" s="10">
        <v>291</v>
      </c>
      <c r="C295" s="60">
        <f>VLOOKUP($B295,'[1]Conformidad'!A$6:$S1589,2)</f>
        <v>38083</v>
      </c>
      <c r="D295" s="12" t="str">
        <f>VLOOKUP($B295,'[1]Conformidad'!A$6:$S1863,3)</f>
        <v>Automóvil</v>
      </c>
      <c r="E295" s="13" t="str">
        <f>VLOOKUP(B295,'[1]Conformidad'!A296:T863,4)</f>
        <v>Mitsubishi</v>
      </c>
      <c r="F295" s="12" t="str">
        <f>VLOOKUP(B295,'[1]Conformidad'!$A$6:$U$1574,5)</f>
        <v>L200 2.5 Lts., TDI GLS SOHC Doble Cbina 4P. 4x4 T/M, Motor Diesel</v>
      </c>
      <c r="G295" s="49" t="s">
        <v>6</v>
      </c>
    </row>
    <row r="296" spans="2:7" s="62" customFormat="1" ht="12.75" customHeight="1">
      <c r="B296" s="10">
        <v>292</v>
      </c>
      <c r="C296" s="60">
        <f>VLOOKUP($B296,'[1]Conformidad'!A$6:$S1590,2)</f>
        <v>38091</v>
      </c>
      <c r="D296" s="12" t="str">
        <f>VLOOKUP($B296,'[1]Conformidad'!A$6:$S1864,3)</f>
        <v>Automóvil</v>
      </c>
      <c r="E296" s="13" t="str">
        <f>VLOOKUP(B296,'[1]Conformidad'!A297:T864,4)</f>
        <v>Peugeot </v>
      </c>
      <c r="F296" s="12" t="str">
        <f>VLOOKUP(B296,'[1]Conformidad'!$A$6:$U$1574,5)</f>
        <v>307 2.0 Lts.DOHC Hatchback 5P T/M Motor Otto</v>
      </c>
      <c r="G296" s="49" t="s">
        <v>6</v>
      </c>
    </row>
    <row r="297" spans="2:7" s="62" customFormat="1" ht="12.75" customHeight="1">
      <c r="B297" s="10">
        <v>293</v>
      </c>
      <c r="C297" s="60">
        <f>VLOOKUP($B297,'[1]Conformidad'!A$6:$S1591,2)</f>
        <v>38097</v>
      </c>
      <c r="D297" s="12" t="str">
        <f>VLOOKUP($B297,'[1]Conformidad'!A$6:$S1865,3)</f>
        <v>Automóvil</v>
      </c>
      <c r="E297" s="13" t="str">
        <f>VLOOKUP(B297,'[1]Conformidad'!A298:T865,4)</f>
        <v>Kia</v>
      </c>
      <c r="F297" s="12" t="str">
        <f>VLOOKUP(B297,'[1]Conformidad'!$A$6:$U$1574,5)</f>
        <v>Besta 2.7 Lts., Ultra 12C Furgón 4P, T/M. Motor Otto.</v>
      </c>
      <c r="G297" s="49" t="s">
        <v>6</v>
      </c>
    </row>
    <row r="298" spans="2:7" s="62" customFormat="1" ht="12.75" customHeight="1">
      <c r="B298" s="10">
        <v>294</v>
      </c>
      <c r="C298" s="60">
        <f>VLOOKUP($B298,'[1]Conformidad'!A$6:$S1592,2)</f>
        <v>38099</v>
      </c>
      <c r="D298" s="12" t="str">
        <f>VLOOKUP($B298,'[1]Conformidad'!A$6:$S1866,3)</f>
        <v>Automóvil</v>
      </c>
      <c r="E298" s="13" t="str">
        <f>VLOOKUP(B298,'[1]Conformidad'!A299:T866,4)</f>
        <v>Toyota</v>
      </c>
      <c r="F298" s="12" t="str">
        <f>VLOOKUP(B298,'[1]Conformidad'!$A$6:$U$1574,5)</f>
        <v>Corolla 1.8 Lts. DOHC Sedán 4P T/M  Motor Otto. </v>
      </c>
      <c r="G298" s="49" t="s">
        <v>6</v>
      </c>
    </row>
    <row r="299" spans="2:7" s="62" customFormat="1" ht="12.75" customHeight="1">
      <c r="B299" s="10">
        <v>295</v>
      </c>
      <c r="C299" s="60">
        <f>VLOOKUP($B299,'[1]Conformidad'!A$6:$S1593,2)</f>
        <v>38103</v>
      </c>
      <c r="D299" s="12" t="str">
        <f>VLOOKUP($B299,'[1]Conformidad'!A$6:$S1867,3)</f>
        <v>Automóvil</v>
      </c>
      <c r="E299" s="13" t="str">
        <f>VLOOKUP(B299,'[1]Conformidad'!A300:T867,4)</f>
        <v>Hyundai</v>
      </c>
      <c r="F299" s="12" t="str">
        <f>VLOOKUP(B299,'[1]Conformidad'!$A$6:$U$1574,5)</f>
        <v>Porter AU 2.5 Lts., SOHC Std Cab Turbo Camión 2P. T/M, Motor Diesel.</v>
      </c>
      <c r="G299" s="49" t="s">
        <v>6</v>
      </c>
    </row>
    <row r="300" spans="2:7" s="62" customFormat="1" ht="12.75" customHeight="1">
      <c r="B300" s="10">
        <v>296</v>
      </c>
      <c r="C300" s="60">
        <f>VLOOKUP($B300,'[1]Conformidad'!A$6:$S1594,2)</f>
        <v>38106</v>
      </c>
      <c r="D300" s="12" t="str">
        <f>VLOOKUP($B300,'[1]Conformidad'!A$6:$S1868,3)</f>
        <v>Automóvil</v>
      </c>
      <c r="E300" s="13" t="str">
        <f>VLOOKUP(B300,'[1]Conformidad'!A301:T868,4)</f>
        <v>Ford</v>
      </c>
      <c r="F300" s="12" t="str">
        <f>VLOOKUP(B300,'[1]Conformidad'!$A$6:$U$1574,5)</f>
        <v>Focus 2.0 Lts., CLX DOHC Sedán 4P T/A, Motor Otto.</v>
      </c>
      <c r="G300" s="49" t="s">
        <v>6</v>
      </c>
    </row>
    <row r="301" spans="2:7" s="62" customFormat="1" ht="12.75" customHeight="1">
      <c r="B301" s="10">
        <v>297</v>
      </c>
      <c r="C301" s="60">
        <f>VLOOKUP($B301,'[1]Conformidad'!A$6:$S1595,2)</f>
        <v>38112</v>
      </c>
      <c r="D301" s="12" t="str">
        <f>VLOOKUP($B301,'[1]Conformidad'!A$6:$S1869,3)</f>
        <v>Automóvil</v>
      </c>
      <c r="E301" s="13" t="str">
        <f>VLOOKUP(B301,'[1]Conformidad'!A302:T869,4)</f>
        <v>Citröen</v>
      </c>
      <c r="F301" s="12" t="str">
        <f>VLOOKUP(B301,'[1]Conformidad'!$A$6:$U$1574,5)</f>
        <v>C5 1.8 Lts., DOHC Hatchback 5P. T/M, Motor Otto.</v>
      </c>
      <c r="G301" s="49" t="s">
        <v>6</v>
      </c>
    </row>
    <row r="302" spans="2:7" s="62" customFormat="1" ht="12.75" customHeight="1">
      <c r="B302" s="10">
        <v>298</v>
      </c>
      <c r="C302" s="60">
        <f>VLOOKUP($B302,'[1]Conformidad'!A$6:$S1596,2)</f>
        <v>38113</v>
      </c>
      <c r="D302" s="12" t="str">
        <f>VLOOKUP($B302,'[1]Conformidad'!A$6:$S1870,3)</f>
        <v>Automóvil</v>
      </c>
      <c r="E302" s="13" t="str">
        <f>VLOOKUP(B302,'[1]Conformidad'!A303:T870,4)</f>
        <v>Fiat</v>
      </c>
      <c r="F302" s="12" t="str">
        <f>VLOOKUP(B302,'[1]Conformidad'!$A$6:$U$1574,5)</f>
        <v>Palio 1.3 Lts., EX 16v Fire DOHC Hatchback 5P. T/M, Motor Otto.</v>
      </c>
      <c r="G302" s="49" t="s">
        <v>6</v>
      </c>
    </row>
    <row r="303" spans="2:7" s="62" customFormat="1" ht="12.75" customHeight="1">
      <c r="B303" s="10">
        <v>299</v>
      </c>
      <c r="C303" s="60">
        <f>VLOOKUP($B303,'[1]Conformidad'!A$6:$S1597,2)</f>
        <v>38120</v>
      </c>
      <c r="D303" s="12" t="str">
        <f>VLOOKUP($B303,'[1]Conformidad'!A$6:$S1871,3)</f>
        <v>Automóvil</v>
      </c>
      <c r="E303" s="13" t="str">
        <f>VLOOKUP(B303,'[1]Conformidad'!A304:T871,4)</f>
        <v>Suzuki</v>
      </c>
      <c r="F303" s="12" t="str">
        <f>VLOOKUP(B303,'[1]Conformidad'!$A$6:$U$1574,5)</f>
        <v>Aerio 1.6 Lts., SH416 DOHC Sedán 4P, 4x2 T/A, Motor Otto.</v>
      </c>
      <c r="G303" s="49" t="s">
        <v>6</v>
      </c>
    </row>
    <row r="304" spans="2:7" s="62" customFormat="1" ht="12.75" customHeight="1">
      <c r="B304" s="10">
        <v>300</v>
      </c>
      <c r="C304" s="60">
        <f>VLOOKUP($B304,'[1]Conformidad'!A$6:$S1598,2)</f>
        <v>38131</v>
      </c>
      <c r="D304" s="12" t="str">
        <f>VLOOKUP($B304,'[1]Conformidad'!A$6:$S1872,3)</f>
        <v>Automóvil</v>
      </c>
      <c r="E304" s="13" t="str">
        <f>VLOOKUP(B304,'[1]Conformidad'!A305:T872,4)</f>
        <v>Chevrolet</v>
      </c>
      <c r="F304" s="12" t="str">
        <f>VLOOKUP(B304,'[1]Conformidad'!$A$6:$U$1574,5)</f>
        <v>Chevy 1.7 Ltd., Sedán 4P, T/M, Motor Diesel.</v>
      </c>
      <c r="G304" s="49" t="s">
        <v>6</v>
      </c>
    </row>
    <row r="305" spans="2:7" s="62" customFormat="1" ht="12.75" customHeight="1">
      <c r="B305" s="10">
        <v>301</v>
      </c>
      <c r="C305" s="60">
        <f>VLOOKUP($B305,'[1]Conformidad'!A$6:$S1599,2)</f>
        <v>38133</v>
      </c>
      <c r="D305" s="12" t="str">
        <f>VLOOKUP($B305,'[1]Conformidad'!A$6:$S1873,3)</f>
        <v>Automóvil</v>
      </c>
      <c r="E305" s="13" t="str">
        <f>VLOOKUP(B305,'[1]Conformidad'!A306:T873,4)</f>
        <v>Volkswagen</v>
      </c>
      <c r="F305" s="12" t="str">
        <f>VLOOKUP(B305,'[1]Conformidad'!$A$6:$U$1574,5)</f>
        <v>Golf A4T GTI 1.8 Lts., DOHC Hatchback 5P, T/M, Motor AUQ Otto.</v>
      </c>
      <c r="G305" s="49" t="s">
        <v>6</v>
      </c>
    </row>
    <row r="306" spans="2:7" s="62" customFormat="1" ht="12.75" customHeight="1">
      <c r="B306" s="10">
        <v>302</v>
      </c>
      <c r="C306" s="60">
        <f>VLOOKUP($B306,'[1]Conformidad'!A$6:$S1600,2)</f>
        <v>38135</v>
      </c>
      <c r="D306" s="12" t="str">
        <f>VLOOKUP($B306,'[1]Conformidad'!A$6:$S1874,3)</f>
        <v>Automóvil</v>
      </c>
      <c r="E306" s="13" t="str">
        <f>VLOOKUP(B306,'[1]Conformidad'!A307:T874,4)</f>
        <v>Nissan (M)</v>
      </c>
      <c r="F306" s="12" t="str">
        <f>VLOOKUP(B306,'[1]Conformidad'!$A$6:$U$1574,5)</f>
        <v>Platina H10 1.6 Lts., DOHC Sedán 4P, T/M, Motor Otto.</v>
      </c>
      <c r="G306" s="49" t="s">
        <v>6</v>
      </c>
    </row>
    <row r="307" spans="2:7" s="62" customFormat="1" ht="12.75" customHeight="1">
      <c r="B307" s="10">
        <v>303</v>
      </c>
      <c r="C307" s="60">
        <f>VLOOKUP($B307,'[1]Conformidad'!A$6:$S1601,2)</f>
        <v>38141</v>
      </c>
      <c r="D307" s="12" t="str">
        <f>VLOOKUP($B307,'[1]Conformidad'!A$6:$S1875,3)</f>
        <v>Automóvil</v>
      </c>
      <c r="E307" s="13" t="str">
        <f>VLOOKUP(B307,'[1]Conformidad'!A308:T875,4)</f>
        <v>Honda</v>
      </c>
      <c r="F307" s="12" t="str">
        <f>VLOOKUP(B307,'[1]Conformidad'!$A$6:$U$1574,5)</f>
        <v>Accord EX-L 2.4 Lts., DOHC Sedán 4P. T/A, Motor Otto </v>
      </c>
      <c r="G307" s="49" t="s">
        <v>6</v>
      </c>
    </row>
    <row r="308" spans="2:7" s="62" customFormat="1" ht="12.75" customHeight="1">
      <c r="B308" s="10">
        <v>304</v>
      </c>
      <c r="C308" s="60">
        <f>VLOOKUP($B308,'[1]Conformidad'!A$6:$S1602,2)</f>
        <v>38146</v>
      </c>
      <c r="D308" s="12" t="str">
        <f>VLOOKUP($B308,'[1]Conformidad'!A$6:$S1876,3)</f>
        <v>Automóvil</v>
      </c>
      <c r="E308" s="13" t="str">
        <f>VLOOKUP(B308,'[1]Conformidad'!A309:T876,4)</f>
        <v>Mitsubishi</v>
      </c>
      <c r="F308" s="12" t="str">
        <f>VLOOKUP(B308,'[1]Conformidad'!$A$6:$U$1574,5)</f>
        <v>Galant Super Saloon 2.0 Lts., Sedán 4P. T/A, Motor Otto</v>
      </c>
      <c r="G308" s="49" t="s">
        <v>6</v>
      </c>
    </row>
    <row r="309" spans="2:7" s="62" customFormat="1" ht="12.75" customHeight="1">
      <c r="B309" s="10">
        <v>305</v>
      </c>
      <c r="C309" s="60">
        <f>VLOOKUP($B309,'[1]Conformidad'!A$6:$S1603,2)</f>
        <v>38148</v>
      </c>
      <c r="D309" s="12" t="str">
        <f>VLOOKUP($B309,'[1]Conformidad'!A$6:$S1877,3)</f>
        <v>Automóvil</v>
      </c>
      <c r="E309" s="13" t="str">
        <f>VLOOKUP(B309,'[1]Conformidad'!A310:T877,4)</f>
        <v>Peugeot </v>
      </c>
      <c r="F309" s="12" t="str">
        <f>VLOOKUP(B309,'[1]Conformidad'!$A$6:$U$1574,5)</f>
        <v>206 1.6 Lts., 16V DOHC HatchBack 3P., T/M, Motor Otto.</v>
      </c>
      <c r="G309" s="49" t="s">
        <v>6</v>
      </c>
    </row>
    <row r="310" spans="2:7" s="62" customFormat="1" ht="12.75" customHeight="1">
      <c r="B310" s="10">
        <v>306</v>
      </c>
      <c r="C310" s="60">
        <f>VLOOKUP($B310,'[1]Conformidad'!A$6:$S1604,2)</f>
        <v>38168</v>
      </c>
      <c r="D310" s="12" t="str">
        <f>VLOOKUP($B310,'[1]Conformidad'!A$6:$S1878,3)</f>
        <v>Automóvil</v>
      </c>
      <c r="E310" s="13" t="str">
        <f>VLOOKUP(B310,'[1]Conformidad'!A311:T878,4)</f>
        <v>Citröen</v>
      </c>
      <c r="F310" s="12" t="str">
        <f>VLOOKUP(B310,'[1]Conformidad'!$A$6:$U$1574,5)</f>
        <v>C3 1.6 Lts., DOHC Hatchback 5P., T/M, Motor Otto.</v>
      </c>
      <c r="G310" s="49" t="s">
        <v>6</v>
      </c>
    </row>
    <row r="311" spans="2:7" s="62" customFormat="1" ht="12.75" customHeight="1">
      <c r="B311" s="10">
        <v>307</v>
      </c>
      <c r="C311" s="60">
        <f>VLOOKUP($B311,'[1]Conformidad'!A$6:$S1605,2)</f>
        <v>38174</v>
      </c>
      <c r="D311" s="12" t="str">
        <f>VLOOKUP($B311,'[1]Conformidad'!A$6:$S1879,3)</f>
        <v>Automóvil</v>
      </c>
      <c r="E311" s="13" t="str">
        <f>VLOOKUP(B311,'[1]Conformidad'!A312:T879,4)</f>
        <v>Hyundai</v>
      </c>
      <c r="F311" s="12" t="str">
        <f>VLOOKUP(B311,'[1]Conformidad'!$A$6:$U$1574,5)</f>
        <v>Accent Prime LC F/L 1.5 Lts., SOHC Sedán 4P, T/M, Motor Otto.</v>
      </c>
      <c r="G311" s="49" t="s">
        <v>6</v>
      </c>
    </row>
    <row r="312" spans="2:7" s="62" customFormat="1" ht="12.75" customHeight="1">
      <c r="B312" s="10">
        <v>308</v>
      </c>
      <c r="C312" s="60">
        <f>VLOOKUP($B312,'[1]Conformidad'!A$6:$S1606,2)</f>
        <v>38176</v>
      </c>
      <c r="D312" s="12" t="str">
        <f>VLOOKUP($B312,'[1]Conformidad'!A$6:$S1880,3)</f>
        <v>Automóvil</v>
      </c>
      <c r="E312" s="13" t="str">
        <f>VLOOKUP(B312,'[1]Conformidad'!A313:T880,4)</f>
        <v>Kia</v>
      </c>
      <c r="F312" s="12" t="str">
        <f>VLOOKUP(B312,'[1]Conformidad'!$A$6:$U$1574,5)</f>
        <v>Carens 1.8 Lts., DOHC Station Wagón 5P., T/M, (7Pasajeros) Motor Otto.</v>
      </c>
      <c r="G312" s="49" t="s">
        <v>6</v>
      </c>
    </row>
    <row r="313" spans="2:7" s="62" customFormat="1" ht="12.75" customHeight="1">
      <c r="B313" s="10">
        <v>309</v>
      </c>
      <c r="C313" s="60">
        <f>VLOOKUP($B313,'[1]Conformidad'!A$6:$S1607,2)</f>
        <v>38181</v>
      </c>
      <c r="D313" s="12" t="str">
        <f>VLOOKUP($B313,'[1]Conformidad'!A$6:$S1881,3)</f>
        <v>Automóvil</v>
      </c>
      <c r="E313" s="13" t="str">
        <f>VLOOKUP(B313,'[1]Conformidad'!A314:T881,4)</f>
        <v>Ford</v>
      </c>
      <c r="F313" s="12" t="str">
        <f>VLOOKUP(B313,'[1]Conformidad'!$A$6:$U$1574,5)</f>
        <v>KA XR 1.6 Lts., SOHC Hatchback 3P., T/M, Motor Otto.</v>
      </c>
      <c r="G313" s="49" t="s">
        <v>6</v>
      </c>
    </row>
    <row r="314" spans="2:7" s="62" customFormat="1" ht="12.75" customHeight="1">
      <c r="B314" s="10">
        <v>310</v>
      </c>
      <c r="C314" s="60">
        <f>VLOOKUP($B314,'[1]Conformidad'!A$6:$S1608,2)</f>
        <v>38221</v>
      </c>
      <c r="D314" s="12" t="str">
        <f>VLOOKUP($B314,'[1]Conformidad'!A$6:$S1882,3)</f>
        <v>Automóvil</v>
      </c>
      <c r="E314" s="13" t="str">
        <f>VLOOKUP(B314,'[1]Conformidad'!A315:T882,4)</f>
        <v>Fiat</v>
      </c>
      <c r="F314" s="12" t="str">
        <f>VLOOKUP(B314,'[1]Conformidad'!$A$6:$U$1574,5)</f>
        <v>Uno Fire 1.3 Lts., 8v SOHC Hatchback 3P., T/M, Motor Otto.</v>
      </c>
      <c r="G314" s="49" t="s">
        <v>6</v>
      </c>
    </row>
    <row r="315" spans="2:7" s="62" customFormat="1" ht="12.75" customHeight="1">
      <c r="B315" s="10">
        <v>311</v>
      </c>
      <c r="C315" s="60">
        <f>VLOOKUP($B315,'[1]Conformidad'!A$6:$S1609,2)</f>
        <v>38194</v>
      </c>
      <c r="D315" s="12" t="str">
        <f>VLOOKUP($B315,'[1]Conformidad'!A$6:$S1883,3)</f>
        <v>Automóvil</v>
      </c>
      <c r="E315" s="13" t="str">
        <f>VLOOKUP(B315,'[1]Conformidad'!A316:T883,4)</f>
        <v>Samsung</v>
      </c>
      <c r="F315" s="12" t="str">
        <f>VLOOKUP(B315,'[1]Conformidad'!$A$6:$U$1574,5)</f>
        <v>SM3 1.5 Lts.16v. DOCH Sedán 4P T/A, Motor Otto.</v>
      </c>
      <c r="G315" s="49" t="s">
        <v>6</v>
      </c>
    </row>
    <row r="316" spans="2:7" s="62" customFormat="1" ht="12.75" customHeight="1">
      <c r="B316" s="10">
        <v>312</v>
      </c>
      <c r="C316" s="60">
        <f>VLOOKUP($B316,'[1]Conformidad'!A$6:$S1610,2)</f>
        <v>38228</v>
      </c>
      <c r="D316" s="12" t="str">
        <f>VLOOKUP($B316,'[1]Conformidad'!A$6:$S1884,3)</f>
        <v>Automóvil</v>
      </c>
      <c r="E316" s="13" t="str">
        <f>VLOOKUP(B316,'[1]Conformidad'!A317:T884,4)</f>
        <v>Chevrolet</v>
      </c>
      <c r="F316" s="12" t="str">
        <f>VLOOKUP(B316,'[1]Conformidad'!$A$6:$U$1574,5)</f>
        <v>Vivant SX 1.6 Lts., DOHC Statión Wagón 5P., T/M, Motor Otto.</v>
      </c>
      <c r="G316" s="49" t="s">
        <v>6</v>
      </c>
    </row>
    <row r="317" spans="2:7" s="62" customFormat="1" ht="12.75" customHeight="1">
      <c r="B317" s="10">
        <v>313</v>
      </c>
      <c r="C317" s="60">
        <f>VLOOKUP($B317,'[1]Conformidad'!A$6:$S1611,2)</f>
        <v>38202</v>
      </c>
      <c r="D317" s="12" t="str">
        <f>VLOOKUP($B317,'[1]Conformidad'!A$6:$S1885,3)</f>
        <v>Automóvil</v>
      </c>
      <c r="E317" s="13" t="str">
        <f>VLOOKUP(B317,'[1]Conformidad'!A318:T885,4)</f>
        <v>Volkswagen</v>
      </c>
      <c r="F317" s="12" t="str">
        <f>VLOOKUP(B317,'[1]Conformidad'!$A$6:$U$1574,5)</f>
        <v>Bora 2.0 Lts., SOHC Sedán 4P., T/M, Motor BHP Otto.</v>
      </c>
      <c r="G317" s="49" t="s">
        <v>6</v>
      </c>
    </row>
    <row r="318" spans="2:7" s="62" customFormat="1" ht="12.75" customHeight="1">
      <c r="B318" s="10">
        <v>314</v>
      </c>
      <c r="C318" s="60">
        <f>VLOOKUP($B318,'[1]Conformidad'!A$6:$S1612,2)</f>
        <v>38208</v>
      </c>
      <c r="D318" s="12" t="str">
        <f>VLOOKUP($B318,'[1]Conformidad'!A$6:$S1886,3)</f>
        <v>Automóvil</v>
      </c>
      <c r="E318" s="13" t="str">
        <f>VLOOKUP(B318,'[1]Conformidad'!A319:T886,4)</f>
        <v>Citröen</v>
      </c>
      <c r="F318" s="12" t="str">
        <f>VLOOKUP(B318,'[1]Conformidad'!$A$6:$U$1574,5)</f>
        <v>Berlingo II 1.9 Lts., SOHC Furgón 4P. T/M, Motor Diesel.</v>
      </c>
      <c r="G318" s="49" t="s">
        <v>6</v>
      </c>
    </row>
    <row r="319" spans="2:7" s="62" customFormat="1" ht="12.75" customHeight="1">
      <c r="B319" s="10">
        <v>315</v>
      </c>
      <c r="C319" s="60">
        <f>VLOOKUP($B319,'[1]Conformidad'!A$6:$S1613,2)</f>
        <v>38252</v>
      </c>
      <c r="D319" s="12" t="str">
        <f>VLOOKUP($B319,'[1]Conformidad'!A$6:$S1887,3)</f>
        <v>Automóvil</v>
      </c>
      <c r="E319" s="13" t="str">
        <f>VLOOKUP(B319,'[1]Conformidad'!A320:T887,4)</f>
        <v>Nissan (M)</v>
      </c>
      <c r="F319" s="12" t="str">
        <f>VLOOKUP(B319,'[1]Conformidad'!$A$6:$U$1574,5)</f>
        <v>Terrano D22 Turbo DOHC Pick Up 4P. 4x2 T/M, Motor Diesel.</v>
      </c>
      <c r="G319" s="49" t="s">
        <v>6</v>
      </c>
    </row>
    <row r="320" spans="2:7" s="62" customFormat="1" ht="12.75" customHeight="1">
      <c r="B320" s="10">
        <v>316</v>
      </c>
      <c r="C320" s="60">
        <f>VLOOKUP($B320,'[1]Conformidad'!A$6:$S1614,2)</f>
        <v>38217</v>
      </c>
      <c r="D320" s="12" t="str">
        <f>VLOOKUP($B320,'[1]Conformidad'!A$6:$S1888,3)</f>
        <v>Automóvil</v>
      </c>
      <c r="E320" s="13" t="str">
        <f>VLOOKUP(B320,'[1]Conformidad'!A321:T888,4)</f>
        <v>Peugeot </v>
      </c>
      <c r="F320" s="12" t="str">
        <f>VLOOKUP(B320,'[1]Conformidad'!$A$6:$U$1574,5)</f>
        <v>406 1.8 Lts., DOHC Sedán 4P. T/A, Motor Otto</v>
      </c>
      <c r="G320" s="49" t="s">
        <v>6</v>
      </c>
    </row>
    <row r="321" spans="2:7" s="62" customFormat="1" ht="12.75" customHeight="1">
      <c r="B321" s="10">
        <v>317</v>
      </c>
      <c r="C321" s="60">
        <f>VLOOKUP($B321,'[1]Conformidad'!A$6:$S1615,2)</f>
        <v>38230</v>
      </c>
      <c r="D321" s="12" t="str">
        <f>VLOOKUP($B321,'[1]Conformidad'!A$6:$S1889,3)</f>
        <v>Automóvil</v>
      </c>
      <c r="E321" s="13" t="str">
        <f>VLOOKUP(B321,'[1]Conformidad'!A322:T889,4)</f>
        <v>Hyundai</v>
      </c>
      <c r="F321" s="12" t="str">
        <f>VLOOKUP(B321,'[1]Conformidad'!$A$6:$U$1574,5)</f>
        <v>Elantra XD F/L 1.8 Lts., DOHC Sedán 4P. T/A, Motor Otto.</v>
      </c>
      <c r="G321" s="49" t="s">
        <v>6</v>
      </c>
    </row>
    <row r="322" spans="2:7" s="62" customFormat="1" ht="12.75" customHeight="1">
      <c r="B322" s="10">
        <v>318</v>
      </c>
      <c r="C322" s="60">
        <f>VLOOKUP($B322,'[1]Conformidad'!A$6:$S1616,2)</f>
        <v>38232</v>
      </c>
      <c r="D322" s="12" t="str">
        <f>VLOOKUP($B322,'[1]Conformidad'!A$6:$S1890,3)</f>
        <v>Automóvil</v>
      </c>
      <c r="E322" s="13" t="str">
        <f>VLOOKUP(B322,'[1]Conformidad'!A323:T890,4)</f>
        <v>Kia</v>
      </c>
      <c r="F322" s="12" t="str">
        <f>VLOOKUP(B322,'[1]Conformidad'!$A$6:$U$1574,5)</f>
        <v>Cerato 1.6 Lts., DOHC Sedán 4P. T/M, Motor Otto.</v>
      </c>
      <c r="G322" s="49" t="s">
        <v>6</v>
      </c>
    </row>
    <row r="323" spans="2:7" s="62" customFormat="1" ht="12.75" customHeight="1">
      <c r="B323" s="10">
        <v>319</v>
      </c>
      <c r="C323" s="60">
        <f>VLOOKUP($B323,'[1]Conformidad'!A$6:$S1617,2)</f>
        <v>38251</v>
      </c>
      <c r="D323" s="12" t="str">
        <f>VLOOKUP($B323,'[1]Conformidad'!A$6:$S1891,3)</f>
        <v>Automóvil</v>
      </c>
      <c r="E323" s="13" t="str">
        <f>VLOOKUP(B323,'[1]Conformidad'!A324:T891,4)</f>
        <v>Chevrolet</v>
      </c>
      <c r="F323" s="12" t="str">
        <f>VLOOKUP(B323,'[1]Conformidad'!$A$6:$U$1574,5)</f>
        <v>Spark SE 0.8 Lts., Hatchback 5P. T/M, Motor Otto.</v>
      </c>
      <c r="G323" s="49" t="s">
        <v>6</v>
      </c>
    </row>
    <row r="324" spans="2:7" s="62" customFormat="1" ht="12.75" customHeight="1">
      <c r="B324" s="10">
        <v>320</v>
      </c>
      <c r="C324" s="60">
        <f>VLOOKUP($B324,'[1]Conformidad'!A$6:$S1618,2)</f>
        <v>38257</v>
      </c>
      <c r="D324" s="12" t="str">
        <f>VLOOKUP($B324,'[1]Conformidad'!A$6:$S1892,3)</f>
        <v>Automóvil</v>
      </c>
      <c r="E324" s="13" t="str">
        <f>VLOOKUP(B324,'[1]Conformidad'!A325:T892,4)</f>
        <v>Ford</v>
      </c>
      <c r="F324" s="12" t="str">
        <f>VLOOKUP(B324,'[1]Conformidad'!$A$6:$U$1574,5)</f>
        <v>Eco Sport 2.0 Lts., DOHC Station Wagón 4x4 5P. T/M, Motor Otto.</v>
      </c>
      <c r="G324" s="49" t="s">
        <v>6</v>
      </c>
    </row>
    <row r="325" spans="2:7" s="62" customFormat="1" ht="12.75" customHeight="1">
      <c r="B325" s="10">
        <v>321</v>
      </c>
      <c r="C325" s="60">
        <f>VLOOKUP($B325,'[1]Conformidad'!A$6:$S1619,2)</f>
        <v>38266</v>
      </c>
      <c r="D325" s="12" t="str">
        <f>VLOOKUP($B325,'[1]Conformidad'!A$6:$S1893,3)</f>
        <v>Automóvil</v>
      </c>
      <c r="E325" s="13" t="str">
        <f>VLOOKUP(B325,'[1]Conformidad'!A326:T893,4)</f>
        <v>Volkswagen</v>
      </c>
      <c r="F325" s="12" t="str">
        <f>VLOOKUP(B325,'[1]Conformidad'!$A$6:$U$1574,5)</f>
        <v>Gol 1.6 Lts., MI SOHC HatchBack 3P. T/M, Motor UNF Otto</v>
      </c>
      <c r="G325" s="49" t="s">
        <v>6</v>
      </c>
    </row>
    <row r="326" spans="2:7" s="62" customFormat="1" ht="12.75" customHeight="1">
      <c r="B326" s="10">
        <v>322</v>
      </c>
      <c r="C326" s="60">
        <f>VLOOKUP($B326,'[1]Conformidad'!A$6:$S1620,2)</f>
        <v>38268</v>
      </c>
      <c r="D326" s="12" t="str">
        <f>VLOOKUP($B326,'[1]Conformidad'!A$6:$S1894,3)</f>
        <v>Automóvil</v>
      </c>
      <c r="E326" s="13" t="str">
        <f>VLOOKUP(B326,'[1]Conformidad'!A327:T894,4)</f>
        <v>Renault</v>
      </c>
      <c r="F326" s="12" t="str">
        <f>VLOOKUP(B326,'[1]Conformidad'!$A$6:$U$1574,5)</f>
        <v>Clio II 1.6 Lts., 16v RT DOHC Hatchback 3P. T/M, Motor Otto.</v>
      </c>
      <c r="G326" s="49" t="s">
        <v>6</v>
      </c>
    </row>
    <row r="327" spans="2:7" s="62" customFormat="1" ht="12.75" customHeight="1">
      <c r="B327" s="10">
        <v>323</v>
      </c>
      <c r="C327" s="60">
        <f>VLOOKUP($B327,'[1]Conformidad'!A$6:$S1621,2)</f>
        <v>38274</v>
      </c>
      <c r="D327" s="12" t="str">
        <f>VLOOKUP($B327,'[1]Conformidad'!A$6:$S1895,3)</f>
        <v>Automóvil</v>
      </c>
      <c r="E327" s="13" t="str">
        <f>VLOOKUP(B327,'[1]Conformidad'!A328:T895,4)</f>
        <v>Fiat</v>
      </c>
      <c r="F327" s="12" t="str">
        <f>VLOOKUP(B327,'[1]Conformidad'!$A$6:$U$1574,5)</f>
        <v>Palio Sport 1.3 Lts., 16v DOHC Hatchback 5P. T/M, Motor Otto.</v>
      </c>
      <c r="G327" s="49" t="s">
        <v>6</v>
      </c>
    </row>
    <row r="328" spans="2:7" s="62" customFormat="1" ht="12.75" customHeight="1">
      <c r="B328" s="10">
        <v>324</v>
      </c>
      <c r="C328" s="60">
        <f>VLOOKUP($B328,'[1]Conformidad'!A$6:$S1622,2)</f>
        <v>38279</v>
      </c>
      <c r="D328" s="12" t="str">
        <f>VLOOKUP($B328,'[1]Conformidad'!A$6:$S1896,3)</f>
        <v>Automóvil</v>
      </c>
      <c r="E328" s="13" t="str">
        <f>VLOOKUP(B328,'[1]Conformidad'!A329:T896,4)</f>
        <v>Toyota</v>
      </c>
      <c r="F328" s="12" t="str">
        <f>VLOOKUP(B328,'[1]Conformidad'!$A$6:$U$1574,5)</f>
        <v>Hilux 2.4 Lts., 2WD Doble Cabina 4P. T/M, Motor Otto.</v>
      </c>
      <c r="G328" s="49" t="s">
        <v>6</v>
      </c>
    </row>
    <row r="329" spans="2:7" s="62" customFormat="1" ht="12.75" customHeight="1">
      <c r="B329" s="10">
        <v>325</v>
      </c>
      <c r="C329" s="60">
        <f>VLOOKUP($B329,'[1]Conformidad'!A$6:$S1623,2)</f>
        <v>38281</v>
      </c>
      <c r="D329" s="12" t="str">
        <f>VLOOKUP($B329,'[1]Conformidad'!A$6:$S1897,3)</f>
        <v>Automóvil</v>
      </c>
      <c r="E329" s="13" t="str">
        <f>VLOOKUP(B329,'[1]Conformidad'!A330:T897,4)</f>
        <v>Kia</v>
      </c>
      <c r="F329" s="12" t="str">
        <f>VLOOKUP(B329,'[1]Conformidad'!$A$6:$U$1574,5)</f>
        <v>Rio RS 1.3 Lts., SOHC Sedán 4P. T/M, Motor Otto.</v>
      </c>
      <c r="G329" s="49" t="s">
        <v>6</v>
      </c>
    </row>
    <row r="330" spans="2:7" s="62" customFormat="1" ht="12.75" customHeight="1">
      <c r="B330" s="10">
        <v>326</v>
      </c>
      <c r="C330" s="60">
        <f>VLOOKUP($B330,'[1]Conformidad'!A$6:$S1624,2)</f>
        <v>38287</v>
      </c>
      <c r="D330" s="12" t="str">
        <f>VLOOKUP($B330,'[1]Conformidad'!A$6:$S1898,3)</f>
        <v>Automóvil</v>
      </c>
      <c r="E330" s="13" t="str">
        <f>VLOOKUP(B330,'[1]Conformidad'!A331:T898,4)</f>
        <v>Chevrolet</v>
      </c>
      <c r="F330" s="12" t="str">
        <f>VLOOKUP(B330,'[1]Conformidad'!$A$6:$U$1574,5)</f>
        <v>Corsa 1.6 Lts., Hatchback 5P. T/M, Motor Otto.</v>
      </c>
      <c r="G330" s="49" t="s">
        <v>6</v>
      </c>
    </row>
    <row r="331" spans="2:7" s="62" customFormat="1" ht="12.75" customHeight="1">
      <c r="B331" s="10">
        <v>327</v>
      </c>
      <c r="C331" s="60">
        <f>VLOOKUP($B331,'[1]Conformidad'!A$6:$S1625,2)</f>
        <v>38294</v>
      </c>
      <c r="D331" s="12" t="str">
        <f>VLOOKUP($B331,'[1]Conformidad'!A$6:$S1899,3)</f>
        <v>Automóvil</v>
      </c>
      <c r="E331" s="13" t="str">
        <f>VLOOKUP(B331,'[1]Conformidad'!A332:T899,4)</f>
        <v>Nissan (M)</v>
      </c>
      <c r="F331" s="12" t="str">
        <f>VLOOKUP(B331,'[1]Conformidad'!$A$6:$U$1574,5)</f>
        <v>Nissan Sentra 1.6 Lts., V16 Serie B13 Sedán 4P. T/M, Motor GA16DNE Otto. </v>
      </c>
      <c r="G331" s="49" t="s">
        <v>6</v>
      </c>
    </row>
    <row r="332" spans="2:7" s="62" customFormat="1" ht="12.75" customHeight="1">
      <c r="B332" s="10">
        <v>328</v>
      </c>
      <c r="C332" s="60">
        <f>VLOOKUP($B332,'[1]Conformidad'!A$6:$S1626,2)</f>
        <v>38300</v>
      </c>
      <c r="D332" s="12" t="str">
        <f>VLOOKUP($B332,'[1]Conformidad'!A$6:$S1900,3)</f>
        <v>Automóvil</v>
      </c>
      <c r="E332" s="13" t="str">
        <f>VLOOKUP(B332,'[1]Conformidad'!A333:T900,4)</f>
        <v>Hyundai</v>
      </c>
      <c r="F332" s="12" t="str">
        <f>VLOOKUP(B332,'[1]Conformidad'!$A$6:$U$1574,5)</f>
        <v>Accent LC F/L 1.6 Lts., DOHC Sedán 4P. T/M, Motor Otto.</v>
      </c>
      <c r="G332" s="49" t="s">
        <v>6</v>
      </c>
    </row>
    <row r="333" spans="2:7" s="62" customFormat="1" ht="12.75" customHeight="1">
      <c r="B333" s="10">
        <v>329</v>
      </c>
      <c r="C333" s="60">
        <f>VLOOKUP($B333,'[1]Conformidad'!A$6:$S1627,2)</f>
        <v>38302</v>
      </c>
      <c r="D333" s="12" t="str">
        <f>VLOOKUP($B333,'[1]Conformidad'!A$6:$S1901,3)</f>
        <v>Automóvil</v>
      </c>
      <c r="E333" s="13" t="str">
        <f>VLOOKUP(B333,'[1]Conformidad'!A334:T901,4)</f>
        <v>Peugeot </v>
      </c>
      <c r="F333" s="12" t="str">
        <f>VLOOKUP(B333,'[1]Conformidad'!$A$6:$U$1574,5)</f>
        <v>206 1.4 Lts., Hatchback 5P. T/M, Motor Otto.</v>
      </c>
      <c r="G333" s="49" t="s">
        <v>6</v>
      </c>
    </row>
    <row r="334" spans="2:7" s="62" customFormat="1" ht="12.75" customHeight="1">
      <c r="B334" s="10">
        <v>330</v>
      </c>
      <c r="C334" s="60">
        <f>VLOOKUP($B334,'[1]Conformidad'!A$6:$S1628,2)</f>
        <v>38306</v>
      </c>
      <c r="D334" s="12" t="str">
        <f>VLOOKUP($B334,'[1]Conformidad'!A$6:$S1902,3)</f>
        <v>Automóvil</v>
      </c>
      <c r="E334" s="13" t="str">
        <f>VLOOKUP(B334,'[1]Conformidad'!A335:T902,4)</f>
        <v>Mitsubishi</v>
      </c>
      <c r="F334" s="12" t="str">
        <f>VLOOKUP(B334,'[1]Conformidad'!$A$6:$U$1574,5)</f>
        <v>L200 2.5 Lts., TDI GLS SOHC Doble Cbina 4P. 4x4 T/M, Motor Diesel</v>
      </c>
      <c r="G334" s="49" t="s">
        <v>6</v>
      </c>
    </row>
    <row r="335" spans="2:7" s="62" customFormat="1" ht="12.75" customHeight="1">
      <c r="B335" s="10">
        <v>331</v>
      </c>
      <c r="C335" s="60">
        <f>VLOOKUP($B335,'[1]Conformidad'!A$6:$S1629,2)</f>
        <v>38308</v>
      </c>
      <c r="D335" s="12" t="str">
        <f>VLOOKUP($B335,'[1]Conformidad'!A$6:$S1903,3)</f>
        <v>Automóvil</v>
      </c>
      <c r="E335" s="13" t="str">
        <f>VLOOKUP(B335,'[1]Conformidad'!A336:T903,4)</f>
        <v>Fiat</v>
      </c>
      <c r="F335" s="12" t="str">
        <f>VLOOKUP(B335,'[1]Conformidad'!$A$6:$U$1574,5)</f>
        <v>Siena ELX 1.3 Lts., 16v DOHC Sedán 4P. T/M, Motor Otto.</v>
      </c>
      <c r="G335" s="49" t="s">
        <v>6</v>
      </c>
    </row>
    <row r="336" spans="2:7" s="62" customFormat="1" ht="12.75" customHeight="1">
      <c r="B336" s="10">
        <v>332</v>
      </c>
      <c r="C336" s="60">
        <f>VLOOKUP($B336,'[1]Conformidad'!A$6:$S1630,2)</f>
        <v>38313</v>
      </c>
      <c r="D336" s="12" t="str">
        <f>VLOOKUP($B336,'[1]Conformidad'!A$6:$S1904,3)</f>
        <v>Automóvil</v>
      </c>
      <c r="E336" s="13" t="str">
        <f>VLOOKUP(B336,'[1]Conformidad'!A337:T904,4)</f>
        <v>Chevrolet</v>
      </c>
      <c r="F336" s="12" t="str">
        <f>VLOOKUP(B336,'[1]Conformidad'!$A$6:$U$1574,5)</f>
        <v>Aveo LT/LS 1.4 Lts., DOHC Sedán 4P., T/M, Motor Otto.</v>
      </c>
      <c r="G336" s="49" t="s">
        <v>6</v>
      </c>
    </row>
    <row r="337" spans="2:7" s="62" customFormat="1" ht="12.75" customHeight="1">
      <c r="B337" s="10">
        <v>333</v>
      </c>
      <c r="C337" s="60">
        <f>VLOOKUP($B337,'[1]Conformidad'!A$6:$S1631,2)</f>
        <v>38316</v>
      </c>
      <c r="D337" s="12" t="str">
        <f>VLOOKUP($B337,'[1]Conformidad'!A$6:$S1905,3)</f>
        <v>Automóvil</v>
      </c>
      <c r="E337" s="13" t="str">
        <f>VLOOKUP(B337,'[1]Conformidad'!A338:T905,4)</f>
        <v>Nissan</v>
      </c>
      <c r="F337" s="12" t="str">
        <f>VLOOKUP(B337,'[1]Conformidad'!$A$6:$U$1574,5)</f>
        <v>D21 Pick Up Doble Cabina 4P. T/M, Motor Otto.</v>
      </c>
      <c r="G337" s="49" t="s">
        <v>6</v>
      </c>
    </row>
    <row r="338" spans="2:7" s="62" customFormat="1" ht="12.75" customHeight="1">
      <c r="B338" s="10">
        <v>334</v>
      </c>
      <c r="C338" s="60">
        <f>VLOOKUP($B338,'[1]Conformidad'!A$6:$S1632,2)</f>
        <v>38324</v>
      </c>
      <c r="D338" s="12" t="str">
        <f>VLOOKUP($B338,'[1]Conformidad'!A$6:$S1906,3)</f>
        <v>Automóvil</v>
      </c>
      <c r="E338" s="13" t="str">
        <f>VLOOKUP(B338,'[1]Conformidad'!A339:T906,4)</f>
        <v>Ford</v>
      </c>
      <c r="F338" s="12" t="str">
        <f>VLOOKUP(B338,'[1]Conformidad'!$A$6:$U$1574,5)</f>
        <v>Focus 1.6 Lts., SOHC Sedán 4P. T/M, Motor Otto.</v>
      </c>
      <c r="G338" s="49" t="s">
        <v>6</v>
      </c>
    </row>
    <row r="339" spans="2:7" s="62" customFormat="1" ht="12.75" customHeight="1">
      <c r="B339" s="10">
        <v>335</v>
      </c>
      <c r="C339" s="60">
        <f>VLOOKUP($B339,'[1]Conformidad'!A$6:$S1633,2)</f>
        <v>38327</v>
      </c>
      <c r="D339" s="12" t="str">
        <f>VLOOKUP($B339,'[1]Conformidad'!A$6:$S1907,3)</f>
        <v>Automóvil</v>
      </c>
      <c r="E339" s="13" t="str">
        <f>VLOOKUP(B339,'[1]Conformidad'!A340:T907,4)</f>
        <v>Citröen</v>
      </c>
      <c r="F339" s="12" t="str">
        <f>VLOOKUP(B339,'[1]Conformidad'!$A$6:$U$1574,5)</f>
        <v>C2 1.4 Lts., Hatchback 3P. T/M, Motor Otto.</v>
      </c>
      <c r="G339" s="49" t="s">
        <v>6</v>
      </c>
    </row>
    <row r="340" spans="2:7" s="62" customFormat="1" ht="12.75" customHeight="1">
      <c r="B340" s="10">
        <v>336</v>
      </c>
      <c r="C340" s="60">
        <f>VLOOKUP($B340,'[1]Conformidad'!A$6:$S1634,2)</f>
        <v>38330</v>
      </c>
      <c r="D340" s="12" t="str">
        <f>VLOOKUP($B340,'[1]Conformidad'!A$6:$S1908,3)</f>
        <v>Automóvil</v>
      </c>
      <c r="E340" s="13" t="str">
        <f>VLOOKUP(B340,'[1]Conformidad'!A341:T908,4)</f>
        <v>Suzuki</v>
      </c>
      <c r="F340" s="12" t="str">
        <f>VLOOKUP(B340,'[1]Conformidad'!$A$6:$U$1574,5)</f>
        <v>Jimny SN413Q 1.3 Lts., DOHC 4x4 Tipo Jeep 3P., T/M, Motor Otto.</v>
      </c>
      <c r="G340" s="49" t="s">
        <v>6</v>
      </c>
    </row>
    <row r="341" spans="2:7" s="62" customFormat="1" ht="12.75" customHeight="1">
      <c r="B341" s="10">
        <v>337</v>
      </c>
      <c r="C341" s="60">
        <f>VLOOKUP($B341,'[1]Conformidad'!A$6:$S1635,2)</f>
        <v>38335</v>
      </c>
      <c r="D341" s="12" t="str">
        <f>VLOOKUP($B341,'[1]Conformidad'!A$6:$S1909,3)</f>
        <v>Automóvil</v>
      </c>
      <c r="E341" s="13" t="str">
        <f>VLOOKUP(B341,'[1]Conformidad'!A342:T909,4)</f>
        <v>Volkswagen</v>
      </c>
      <c r="F341" s="12" t="str">
        <f>VLOOKUP(B341,'[1]Conformidad'!$A$6:$U$1574,5)</f>
        <v>Fox 1.6 Lts., Hatchback 3P. T/M, Motor Otto.</v>
      </c>
      <c r="G341" s="49" t="s">
        <v>6</v>
      </c>
    </row>
    <row r="342" spans="2:7" s="62" customFormat="1" ht="12.75" customHeight="1">
      <c r="B342" s="10">
        <v>338</v>
      </c>
      <c r="C342" s="60">
        <f>VLOOKUP($B342,'[1]Conformidad'!A$6:$S1636,2)</f>
        <v>38337</v>
      </c>
      <c r="D342" s="12" t="str">
        <f>VLOOKUP($B342,'[1]Conformidad'!A$6:$S1910,3)</f>
        <v>Automóvil</v>
      </c>
      <c r="E342" s="13" t="str">
        <f>VLOOKUP(B342,'[1]Conformidad'!A343:T910,4)</f>
        <v>Honda</v>
      </c>
      <c r="F342" s="12" t="str">
        <f>VLOOKUP(B342,'[1]Conformidad'!$A$6:$U$1574,5)</f>
        <v>Fit EX 1.4 Lts., SOHC Hatchback 4P., T/M, Motor Otto.</v>
      </c>
      <c r="G342" s="49" t="s">
        <v>6</v>
      </c>
    </row>
    <row r="343" spans="2:7" s="62" customFormat="1" ht="12.75" customHeight="1">
      <c r="B343" s="10">
        <v>339</v>
      </c>
      <c r="C343" s="60">
        <f>VLOOKUP($B343,'[1]Conformidad'!A$6:$S1637,2)</f>
        <v>38341</v>
      </c>
      <c r="D343" s="12" t="str">
        <f>VLOOKUP($B343,'[1]Conformidad'!A$6:$S1911,3)</f>
        <v>Automóvil</v>
      </c>
      <c r="E343" s="13" t="str">
        <f>VLOOKUP(B343,'[1]Conformidad'!A344:T911,4)</f>
        <v>Mazda</v>
      </c>
      <c r="F343" s="12" t="str">
        <f>VLOOKUP(B343,'[1]Conformidad'!$A$6:$U$1574,5)</f>
        <v>3 1.6 Lts., DOHC Hatchback 5P. T/M, Motor Otto.</v>
      </c>
      <c r="G343" s="49" t="s">
        <v>6</v>
      </c>
    </row>
    <row r="344" spans="2:7" s="62" customFormat="1" ht="12.75" customHeight="1">
      <c r="B344" s="10">
        <v>340</v>
      </c>
      <c r="C344" s="60">
        <f>VLOOKUP($B344,'[1]Conformidad'!A$6:$S1638,2)</f>
        <v>38344</v>
      </c>
      <c r="D344" s="12" t="str">
        <f>VLOOKUP($B344,'[1]Conformidad'!A$6:$S1912,3)</f>
        <v>Automóvil</v>
      </c>
      <c r="E344" s="13" t="str">
        <f>VLOOKUP(B344,'[1]Conformidad'!A345:T912,4)</f>
        <v>Renault</v>
      </c>
      <c r="F344" s="12" t="str">
        <f>VLOOKUP(B344,'[1]Conformidad'!$A$6:$U$1574,5)</f>
        <v>Megane II 2.0 Lts., 16v DOHC Hatchback 5P. T/A, Motor Otto.</v>
      </c>
      <c r="G344" s="49" t="s">
        <v>6</v>
      </c>
    </row>
    <row r="345" spans="2:7" s="62" customFormat="1" ht="12.75" customHeight="1">
      <c r="B345" s="10">
        <v>341</v>
      </c>
      <c r="C345" s="60">
        <f>VLOOKUP($B345,'[1]Conformidad'!A$6:$S1639,2)</f>
        <v>38348</v>
      </c>
      <c r="D345" s="12" t="str">
        <f>VLOOKUP($B345,'[1]Conformidad'!A$6:$S1913,3)</f>
        <v>Automóvil</v>
      </c>
      <c r="E345" s="13" t="str">
        <f>VLOOKUP(B345,'[1]Conformidad'!A346:T913,4)</f>
        <v>Kia</v>
      </c>
      <c r="F345" s="12" t="str">
        <f>VLOOKUP(B345,'[1]Conformidad'!$A$6:$U$1574,5)</f>
        <v>Morning 1.1 Lts SOHC Hatchback 5P. T/M, Motor Otto.</v>
      </c>
      <c r="G345" s="49" t="s">
        <v>6</v>
      </c>
    </row>
    <row r="346" spans="2:7" s="62" customFormat="1" ht="12.75" customHeight="1">
      <c r="B346" s="10">
        <v>342</v>
      </c>
      <c r="C346" s="60">
        <f>VLOOKUP($B346,'[1]Conformidad'!A$6:$S1640,2)</f>
        <v>38356</v>
      </c>
      <c r="D346" s="12" t="str">
        <f>VLOOKUP($B346,'[1]Conformidad'!A$6:$S1914,3)</f>
        <v>Automóvil</v>
      </c>
      <c r="E346" s="13" t="str">
        <f>VLOOKUP(B346,'[1]Conformidad'!A347:T914,4)</f>
        <v>Hyundai</v>
      </c>
      <c r="F346" s="12" t="str">
        <f>VLOOKUP(B346,'[1]Conformidad'!$A$6:$U$1574,5)</f>
        <v>Getz TB 1.6 Lts., DOHC Hatchback 5P., T/M, Motor Otto.</v>
      </c>
      <c r="G346" s="49" t="s">
        <v>6</v>
      </c>
    </row>
    <row r="347" spans="2:7" s="62" customFormat="1" ht="12.75" customHeight="1">
      <c r="B347" s="10">
        <v>343</v>
      </c>
      <c r="C347" s="60">
        <f>VLOOKUP($B347,'[1]Conformidad'!A$6:$S1641,2)</f>
        <v>38358</v>
      </c>
      <c r="D347" s="12" t="str">
        <f>VLOOKUP($B347,'[1]Conformidad'!A$6:$S1915,3)</f>
        <v>Automóvil</v>
      </c>
      <c r="E347" s="13" t="str">
        <f>VLOOKUP(B347,'[1]Conformidad'!A348:T915,4)</f>
        <v>Toyota</v>
      </c>
      <c r="F347" s="12" t="str">
        <f>VLOOKUP(B347,'[1]Conformidad'!$A$6:$U$1574,5)</f>
        <v>Corolla 1.6 Lts., DOHC Sedán 4P T/M, Motor Otto.</v>
      </c>
      <c r="G347" s="49" t="s">
        <v>6</v>
      </c>
    </row>
    <row r="348" spans="2:7" s="62" customFormat="1" ht="12.75" customHeight="1">
      <c r="B348" s="10">
        <v>344</v>
      </c>
      <c r="C348" s="60">
        <f>VLOOKUP($B348,'[1]Conformidad'!A$6:$S1642,2)</f>
        <v>38363</v>
      </c>
      <c r="D348" s="12" t="str">
        <f>VLOOKUP($B348,'[1]Conformidad'!A$6:$S1916,3)</f>
        <v>Automóvil</v>
      </c>
      <c r="E348" s="13" t="str">
        <f>VLOOKUP(B348,'[1]Conformidad'!A349:T916,4)</f>
        <v>Peugeot </v>
      </c>
      <c r="F348" s="12" t="str">
        <f>VLOOKUP(B348,'[1]Conformidad'!$A$6:$U$1574,5)</f>
        <v>Partner 1.9 Lts., SOHC Furgón 4P. T/M, Motor Diesel.</v>
      </c>
      <c r="G348" s="49" t="s">
        <v>6</v>
      </c>
    </row>
    <row r="349" spans="2:7" s="62" customFormat="1" ht="12.75" customHeight="1">
      <c r="B349" s="10">
        <v>345</v>
      </c>
      <c r="C349" s="60">
        <f>VLOOKUP($B349,'[1]Conformidad'!A$6:$S1643,2)</f>
        <v>38365</v>
      </c>
      <c r="D349" s="12" t="str">
        <f>VLOOKUP($B349,'[1]Conformidad'!A$6:$S1917,3)</f>
        <v>Automóvil</v>
      </c>
      <c r="E349" s="13" t="str">
        <f>VLOOKUP(B349,'[1]Conformidad'!A350:T917,4)</f>
        <v>Chevrolet</v>
      </c>
      <c r="F349" s="12" t="str">
        <f>VLOOKUP(B349,'[1]Conformidad'!$A$6:$U$1574,5)</f>
        <v>Optra 1.8 Lts., DOHC Sedán 4P T/A, Motor Otto.</v>
      </c>
      <c r="G349" s="49" t="s">
        <v>6</v>
      </c>
    </row>
    <row r="350" spans="2:7" s="62" customFormat="1" ht="12.75" customHeight="1">
      <c r="B350" s="10">
        <v>346</v>
      </c>
      <c r="C350" s="60">
        <f>VLOOKUP($B350,'[1]Conformidad'!A$6:$S1644,2)</f>
        <v>38378</v>
      </c>
      <c r="D350" s="12" t="str">
        <f>VLOOKUP($B350,'[1]Conformidad'!A$6:$S1918,3)</f>
        <v>Automóvil</v>
      </c>
      <c r="E350" s="13" t="str">
        <f>VLOOKUP(B350,'[1]Conformidad'!A351:T918,4)</f>
        <v>Fiat</v>
      </c>
      <c r="F350" s="12" t="str">
        <f>VLOOKUP(B350,'[1]Conformidad'!$A$6:$U$1574,5)</f>
        <v>Palio HLX 1.8 Lts., SOHC Hatchback 3P. T/M, Motor Otto.</v>
      </c>
      <c r="G350" s="49" t="s">
        <v>6</v>
      </c>
    </row>
    <row r="351" spans="2:7" s="62" customFormat="1" ht="12.75" customHeight="1">
      <c r="B351" s="10">
        <v>347</v>
      </c>
      <c r="C351" s="60">
        <f>VLOOKUP($B351,'[1]Conformidad'!A$6:$S1645,2)</f>
        <v>38397</v>
      </c>
      <c r="D351" s="12" t="str">
        <f>VLOOKUP($B351,'[1]Conformidad'!A$6:$S1919,3)</f>
        <v>Automóvil</v>
      </c>
      <c r="E351" s="13" t="str">
        <f>VLOOKUP(B351,'[1]Conformidad'!A352:T919,4)</f>
        <v>Kia</v>
      </c>
      <c r="F351" s="12" t="str">
        <f>VLOOKUP(B351,'[1]Conformidad'!$A$6:$U$1574,5)</f>
        <v>Cerato 1.6 Lts., DOHC Sedán 4P. T/M, Motor Otto.</v>
      </c>
      <c r="G351" s="49" t="s">
        <v>6</v>
      </c>
    </row>
    <row r="352" spans="2:7" s="62" customFormat="1" ht="12.75" customHeight="1">
      <c r="B352" s="10">
        <v>348</v>
      </c>
      <c r="C352" s="60">
        <f>VLOOKUP($B352,'[1]Conformidad'!A$6:$S1646,2)</f>
        <v>38406</v>
      </c>
      <c r="D352" s="12" t="str">
        <f>VLOOKUP($B352,'[1]Conformidad'!A$6:$S1920,3)</f>
        <v>Automóvil</v>
      </c>
      <c r="E352" s="13" t="str">
        <f>VLOOKUP(B352,'[1]Conformidad'!A353:T920,4)</f>
        <v>Nissan</v>
      </c>
      <c r="F352" s="12" t="str">
        <f>VLOOKUP(B352,'[1]Conformidad'!$A$6:$U$1574,5)</f>
        <v>New Primera P12 2.0 Lts., DOHC Sedán 4P. T/A (M-CVT) Motor Otto.</v>
      </c>
      <c r="G352" s="49" t="s">
        <v>6</v>
      </c>
    </row>
    <row r="353" spans="2:7" s="62" customFormat="1" ht="12.75" customHeight="1">
      <c r="B353" s="10">
        <v>349</v>
      </c>
      <c r="C353" s="60">
        <f>VLOOKUP($B353,'[1]Conformidad'!A$6:$S1647,2)</f>
        <v>38411</v>
      </c>
      <c r="D353" s="12" t="str">
        <f>VLOOKUP($B353,'[1]Conformidad'!A$6:$S1921,3)</f>
        <v>Automóvil</v>
      </c>
      <c r="E353" s="13" t="str">
        <f>VLOOKUP(B353,'[1]Conformidad'!A354:T921,4)</f>
        <v>Citröen</v>
      </c>
      <c r="F353" s="12" t="str">
        <f>VLOOKUP(B353,'[1]Conformidad'!$A$6:$U$1574,5)</f>
        <v>C3 Pluriel 1.6 Lts., DOHC Hatchback 3P. T/M, Motor Otto. </v>
      </c>
      <c r="G353" s="49" t="s">
        <v>6</v>
      </c>
    </row>
    <row r="354" spans="2:7" s="62" customFormat="1" ht="12.75" customHeight="1">
      <c r="B354" s="10">
        <v>350</v>
      </c>
      <c r="C354" s="60">
        <f>VLOOKUP($B354,'[1]Conformidad'!A$6:$S1648,2)</f>
        <v>38414</v>
      </c>
      <c r="D354" s="12" t="str">
        <f>VLOOKUP($B354,'[1]Conformidad'!A$6:$S1922,3)</f>
        <v>Automóvil</v>
      </c>
      <c r="E354" s="13" t="str">
        <f>VLOOKUP(B354,'[1]Conformidad'!A355:T922,4)</f>
        <v>Ford</v>
      </c>
      <c r="F354" s="12" t="str">
        <f>VLOOKUP(B354,'[1]Conformidad'!$A$6:$U$1574,5)</f>
        <v>EcoSport 1.6 Lts., SOCH Station Wagon 5P T/M, Motor Otto.</v>
      </c>
      <c r="G354" s="49" t="s">
        <v>6</v>
      </c>
    </row>
    <row r="355" spans="2:7" s="62" customFormat="1" ht="12.75" customHeight="1">
      <c r="B355" s="10">
        <v>351</v>
      </c>
      <c r="C355" s="60">
        <f>VLOOKUP($B355,'[1]Conformidad'!A$6:$S1649,2)</f>
        <v>38418</v>
      </c>
      <c r="D355" s="12" t="str">
        <f>VLOOKUP($B355,'[1]Conformidad'!A$6:$S1923,3)</f>
        <v>Automóvil</v>
      </c>
      <c r="E355" s="13" t="str">
        <f>VLOOKUP(B355,'[1]Conformidad'!A356:T923,4)</f>
        <v>Suzuki</v>
      </c>
      <c r="F355" s="12" t="str">
        <f>VLOOKUP(B355,'[1]Conformidad'!$A$6:$U$1574,5)</f>
        <v>Gran Nomade XL-7 2.7 Lts., DOHC Station Wagón Tipo Jeep 5P 4x4 T/A, Motor Otto.</v>
      </c>
      <c r="G355" s="49" t="s">
        <v>6</v>
      </c>
    </row>
    <row r="356" spans="2:7" s="62" customFormat="1" ht="12.75" customHeight="1">
      <c r="B356" s="10">
        <v>352</v>
      </c>
      <c r="C356" s="60">
        <f>VLOOKUP($B356,'[1]Conformidad'!A$6:$S1650,2)</f>
        <v>38420</v>
      </c>
      <c r="D356" s="12" t="str">
        <f>VLOOKUP($B356,'[1]Conformidad'!A$6:$S1924,3)</f>
        <v>Automóvil</v>
      </c>
      <c r="E356" s="13" t="str">
        <f>VLOOKUP(B356,'[1]Conformidad'!A357:T924,4)</f>
        <v>Volkswagen</v>
      </c>
      <c r="F356" s="12" t="str">
        <f>VLOOKUP(B356,'[1]Conformidad'!$A$6:$U$1574,5)</f>
        <v>Golf A4 1.6 Lts., SOHC Hatchback 5P T/M, Motor Otto.</v>
      </c>
      <c r="G356" s="49" t="s">
        <v>6</v>
      </c>
    </row>
    <row r="357" spans="2:7" s="62" customFormat="1" ht="12.75" customHeight="1">
      <c r="B357" s="10">
        <v>353</v>
      </c>
      <c r="C357" s="60">
        <f>VLOOKUP($B357,'[1]Conformidad'!A$6:$S1651,2)</f>
        <v>38425</v>
      </c>
      <c r="D357" s="12" t="str">
        <f>VLOOKUP($B357,'[1]Conformidad'!A$6:$S1925,3)</f>
        <v>Automóvil</v>
      </c>
      <c r="E357" s="13" t="str">
        <f>VLOOKUP(B357,'[1]Conformidad'!A358:T925,4)</f>
        <v>Mitsubishi</v>
      </c>
      <c r="F357" s="12" t="str">
        <f>VLOOKUP(B357,'[1]Conformidad'!$A$6:$U$1574,5)</f>
        <v>Montero Sport 3.0 Lts., DOCH Station Wagón Tipo Jeep 5P., T/A, Motor Otto.</v>
      </c>
      <c r="G357" s="49" t="s">
        <v>6</v>
      </c>
    </row>
    <row r="358" spans="2:7" s="62" customFormat="1" ht="12.75" customHeight="1">
      <c r="B358" s="10">
        <v>354</v>
      </c>
      <c r="C358" s="60">
        <f>VLOOKUP($B358,'[1]Conformidad'!A$6:$S1652,2)</f>
        <v>38427</v>
      </c>
      <c r="D358" s="12" t="str">
        <f>VLOOKUP($B358,'[1]Conformidad'!A$6:$S1926,3)</f>
        <v>Automóvil</v>
      </c>
      <c r="E358" s="13" t="str">
        <f>VLOOKUP(B358,'[1]Conformidad'!A359:T926,4)</f>
        <v>Hyundai</v>
      </c>
      <c r="F358" s="12" t="str">
        <f>VLOOKUP(B358,'[1]Conformidad'!$A$6:$U$1574,5)</f>
        <v>Elantra XD F/L 1.8 Lts., DOHC Sedán 4P. T/M, Motor Otto.</v>
      </c>
      <c r="G358" s="49" t="s">
        <v>6</v>
      </c>
    </row>
    <row r="359" spans="2:7" s="62" customFormat="1" ht="12.75" customHeight="1">
      <c r="B359" s="10">
        <v>355</v>
      </c>
      <c r="C359" s="60">
        <f>VLOOKUP($B359,'[1]Conformidad'!A$6:$S1653,2)</f>
        <v>38432</v>
      </c>
      <c r="D359" s="12" t="str">
        <f>VLOOKUP($B359,'[1]Conformidad'!A$6:$S1927,3)</f>
        <v>Automóvil</v>
      </c>
      <c r="E359" s="13" t="str">
        <f>VLOOKUP(B359,'[1]Conformidad'!A360:T927,4)</f>
        <v>Renault</v>
      </c>
      <c r="F359" s="12" t="str">
        <f>VLOOKUP(B359,'[1]Conformidad'!$A$6:$U$1574,5)</f>
        <v>Clio II 1.6 Lts., DOHC 16v Sedán 4P. T/M, Motor Otto.</v>
      </c>
      <c r="G359" s="49" t="s">
        <v>6</v>
      </c>
    </row>
    <row r="360" spans="2:7" s="62" customFormat="1" ht="12.75" customHeight="1">
      <c r="B360" s="10">
        <v>356</v>
      </c>
      <c r="C360" s="60">
        <f>VLOOKUP($B360,'[1]Conformidad'!A$6:$S1654,2)</f>
        <v>38434</v>
      </c>
      <c r="D360" s="12" t="str">
        <f>VLOOKUP($B360,'[1]Conformidad'!A$6:$S1928,3)</f>
        <v>Automóvil</v>
      </c>
      <c r="E360" s="13" t="str">
        <f>VLOOKUP(B360,'[1]Conformidad'!A361:T928,4)</f>
        <v>Honda</v>
      </c>
      <c r="F360" s="12" t="str">
        <f>VLOOKUP(B360,'[1]Conformidad'!$A$6:$U$1574,5)</f>
        <v>Accord EX 3.0 Lts., SOHC Sedán 4P. T/A, Motor Otto.</v>
      </c>
      <c r="G360" s="49" t="s">
        <v>6</v>
      </c>
    </row>
    <row r="361" spans="2:7" s="62" customFormat="1" ht="12.75" customHeight="1">
      <c r="B361" s="10">
        <v>357</v>
      </c>
      <c r="C361" s="60">
        <f>VLOOKUP($B361,'[1]Conformidad'!A$6:$S1655,2)</f>
        <v>38455</v>
      </c>
      <c r="D361" s="12" t="str">
        <f>VLOOKUP($B361,'[1]Conformidad'!A$6:$S1929,3)</f>
        <v>Automóvil</v>
      </c>
      <c r="E361" s="13" t="str">
        <f>VLOOKUP(B361,'[1]Conformidad'!A362:T929,4)</f>
        <v>Ford</v>
      </c>
      <c r="F361" s="12" t="str">
        <f>VLOOKUP(B361,'[1]Conformidad'!$A$6:$U$1574,5)</f>
        <v>Escape XLS 2.3 Lts., DOHS Statión Wagón 5P. 4x4 T/A, Motor Otto.</v>
      </c>
      <c r="G361" s="49" t="s">
        <v>6</v>
      </c>
    </row>
    <row r="362" spans="2:7" s="62" customFormat="1" ht="12.75" customHeight="1">
      <c r="B362" s="10">
        <v>358</v>
      </c>
      <c r="C362" s="60">
        <f>VLOOKUP($B362,'[1]Conformidad'!A$6:$S1656,2)</f>
        <v>38461</v>
      </c>
      <c r="D362" s="12" t="str">
        <f>VLOOKUP($B362,'[1]Conformidad'!A$6:$S1930,3)</f>
        <v>Automóvil</v>
      </c>
      <c r="E362" s="13" t="str">
        <f>VLOOKUP(B362,'[1]Conformidad'!A363:T930,4)</f>
        <v>Mazda</v>
      </c>
      <c r="F362" s="12" t="str">
        <f>VLOOKUP(B362,'[1]Conformidad'!$A$6:$U$1574,5)</f>
        <v>B2500 2.5 Lts., Turbo Diesel SOHC Pick UP Doble Cabina 4P. 4x4 T/M, Motor Diesel.</v>
      </c>
      <c r="G362" s="49" t="s">
        <v>6</v>
      </c>
    </row>
    <row r="363" spans="2:7" s="62" customFormat="1" ht="12.75" customHeight="1">
      <c r="B363" s="10">
        <v>359</v>
      </c>
      <c r="C363" s="60">
        <f>VLOOKUP($B363,'[1]Conformidad'!A$6:$S1657,2)</f>
        <v>38462</v>
      </c>
      <c r="D363" s="12" t="str">
        <f>VLOOKUP($B363,'[1]Conformidad'!A$6:$S1931,3)</f>
        <v>Automóvil</v>
      </c>
      <c r="E363" s="13" t="str">
        <f>VLOOKUP(B363,'[1]Conformidad'!A364:T931,4)</f>
        <v>Toyota</v>
      </c>
      <c r="F363" s="12" t="str">
        <f>VLOOKUP(B363,'[1]Conformidad'!$A$6:$U$1574,5)</f>
        <v>Hilux 2WD 2.4 Lts., Doble Cabina 4P. T/M, Motor Otto.</v>
      </c>
      <c r="G363" s="49" t="s">
        <v>6</v>
      </c>
    </row>
    <row r="364" spans="2:7" s="62" customFormat="1" ht="12.75" customHeight="1">
      <c r="B364" s="10">
        <v>360</v>
      </c>
      <c r="C364" s="60">
        <f>VLOOKUP($B364,'[1]Conformidad'!A$6:$S1658,2)</f>
        <v>38468</v>
      </c>
      <c r="D364" s="12" t="str">
        <f>VLOOKUP($B364,'[1]Conformidad'!A$6:$S1932,3)</f>
        <v>Automóvil</v>
      </c>
      <c r="E364" s="13" t="str">
        <f>VLOOKUP(B364,'[1]Conformidad'!A365:T932,4)</f>
        <v>Kia</v>
      </c>
      <c r="F364" s="12" t="str">
        <f>VLOOKUP(B364,'[1]Conformidad'!$A$6:$U$1574,5)</f>
        <v>Frontier 2,5 Lts., SOHCCamioneta Cabina Simple 2P., T/M Motor Diesel</v>
      </c>
      <c r="G364" s="49" t="s">
        <v>6</v>
      </c>
    </row>
    <row r="365" spans="2:7" s="62" customFormat="1" ht="12.75" customHeight="1">
      <c r="B365" s="10">
        <v>361</v>
      </c>
      <c r="C365" s="60">
        <f>VLOOKUP($B365,'[1]Conformidad'!A$6:$S1659,2)</f>
        <v>38470</v>
      </c>
      <c r="D365" s="12" t="str">
        <f>VLOOKUP($B365,'[1]Conformidad'!A$6:$S1933,3)</f>
        <v>Automóvil</v>
      </c>
      <c r="E365" s="13" t="str">
        <f>VLOOKUP(B365,'[1]Conformidad'!A366:T933,4)</f>
        <v>Fiat</v>
      </c>
      <c r="F365" s="12" t="str">
        <f>VLOOKUP(B365,'[1]Conformidad'!$A$6:$U$1574,5)</f>
        <v>Siena HLX 1.8 Lts.,8v sohc Sedán 4P, T/M, Motor Otto</v>
      </c>
      <c r="G365" s="49" t="s">
        <v>6</v>
      </c>
    </row>
    <row r="366" spans="2:7" s="62" customFormat="1" ht="12.75" customHeight="1">
      <c r="B366" s="10">
        <v>362</v>
      </c>
      <c r="C366" s="60">
        <f>VLOOKUP($B366,'[1]Conformidad'!A$6:$S1660,2)</f>
        <v>38475</v>
      </c>
      <c r="D366" s="12" t="str">
        <f>VLOOKUP($B366,'[1]Conformidad'!A$6:$S1934,3)</f>
        <v>Automóvil</v>
      </c>
      <c r="E366" s="13" t="str">
        <f>VLOOKUP(B366,'[1]Conformidad'!A367:T934,4)</f>
        <v>Hyundai</v>
      </c>
      <c r="F366" s="12" t="str">
        <f>VLOOKUP(B366,'[1]Conformidad'!$A$6:$U$1574,5)</f>
        <v>H1 2.5 Lts., Long Body 12 Seater SOHC Minibus 4P., T/M Motor Diesel</v>
      </c>
      <c r="G366" s="49" t="s">
        <v>6</v>
      </c>
    </row>
    <row r="367" spans="2:7" s="62" customFormat="1" ht="12.75" customHeight="1">
      <c r="B367" s="10">
        <v>363</v>
      </c>
      <c r="C367" s="60">
        <f>VLOOKUP($B367,'[1]Conformidad'!A$6:$S1661,2)</f>
        <v>38481</v>
      </c>
      <c r="D367" s="12" t="str">
        <f>VLOOKUP($B367,'[1]Conformidad'!A$6:$S1935,3)</f>
        <v>Automóvil</v>
      </c>
      <c r="E367" s="13" t="str">
        <f>VLOOKUP(B367,'[1]Conformidad'!A368:T935,4)</f>
        <v>Citröen</v>
      </c>
      <c r="F367" s="12" t="str">
        <f>VLOOKUP(B367,'[1]Conformidad'!$A$6:$U$1574,5)</f>
        <v>Xsara Piccaso 2.0 Lts., HDI DOHC, HatchBack 5P., T/M, Motor Diesel</v>
      </c>
      <c r="G367" s="49" t="s">
        <v>6</v>
      </c>
    </row>
    <row r="368" spans="2:7" s="62" customFormat="1" ht="12.75" customHeight="1">
      <c r="B368" s="10">
        <v>364</v>
      </c>
      <c r="C368" s="60">
        <f>VLOOKUP($B368,'[1]Conformidad'!A$6:$S1662,2)</f>
        <v>38483</v>
      </c>
      <c r="D368" s="12" t="str">
        <f>VLOOKUP($B368,'[1]Conformidad'!A$6:$S1936,3)</f>
        <v>Automóvil</v>
      </c>
      <c r="E368" s="13" t="str">
        <f>VLOOKUP(B368,'[1]Conformidad'!A369:T936,4)</f>
        <v>Suzuki</v>
      </c>
      <c r="F368" s="12" t="str">
        <f>VLOOKUP(B368,'[1]Conformidad'!$A$6:$U$1574,5)</f>
        <v>Aerio 2,3 Lts., DOHC Sedán 4P,  T/M, Motor Otto.</v>
      </c>
      <c r="G368" s="49" t="s">
        <v>6</v>
      </c>
    </row>
    <row r="369" spans="2:7" s="62" customFormat="1" ht="12.75" customHeight="1">
      <c r="B369" s="10">
        <v>365</v>
      </c>
      <c r="C369" s="60">
        <f>VLOOKUP($B369,'[1]Conformidad'!A$6:$S1663,2)</f>
        <v>38488</v>
      </c>
      <c r="D369" s="12" t="str">
        <f>VLOOKUP($B369,'[1]Conformidad'!A$6:$S1937,3)</f>
        <v>Automóvil</v>
      </c>
      <c r="E369" s="13" t="str">
        <f>VLOOKUP(B369,'[1]Conformidad'!A370:T937,4)</f>
        <v>Chevrolet</v>
      </c>
      <c r="F369" s="12" t="str">
        <f>VLOOKUP(B369,'[1]Conformidad'!$A$6:$U$1574,5)</f>
        <v>Combo C 1,3 Lts., DOHC Furgón 5P., T/M, Motor Diesel</v>
      </c>
      <c r="G369" s="49" t="s">
        <v>6</v>
      </c>
    </row>
    <row r="370" spans="2:7" s="62" customFormat="1" ht="12.75" customHeight="1">
      <c r="B370" s="10">
        <v>366</v>
      </c>
      <c r="C370" s="60">
        <f>VLOOKUP($B370,'[1]Conformidad'!A$6:$S1664,2)</f>
        <v>38490</v>
      </c>
      <c r="D370" s="12" t="str">
        <f>VLOOKUP($B370,'[1]Conformidad'!A$6:$S1938,3)</f>
        <v>Automóvil</v>
      </c>
      <c r="E370" s="13" t="str">
        <f>VLOOKUP(B370,'[1]Conformidad'!A371:T938,4)</f>
        <v>Peugeot </v>
      </c>
      <c r="F370" s="12" t="str">
        <f>VLOOKUP(B370,'[1]Conformidad'!$A$6:$U$1574,5)</f>
        <v>407 2.0 Lts., DOHC Sedán 4P., T/A, Motor Otto</v>
      </c>
      <c r="G370" s="49" t="s">
        <v>6</v>
      </c>
    </row>
    <row r="371" spans="2:7" s="62" customFormat="1" ht="12.75" customHeight="1">
      <c r="B371" s="10">
        <v>367</v>
      </c>
      <c r="C371" s="60">
        <f>VLOOKUP($B371,'[1]Conformidad'!A$6:$S1665,2)</f>
        <v>38496</v>
      </c>
      <c r="D371" s="12" t="str">
        <f>VLOOKUP($B371,'[1]Conformidad'!A$6:$S1939,3)</f>
        <v>Automóvil</v>
      </c>
      <c r="E371" s="13" t="str">
        <f>VLOOKUP(B371,'[1]Conformidad'!A372:T939,4)</f>
        <v>Nissan</v>
      </c>
      <c r="F371" s="12" t="str">
        <f>VLOOKUP(B371,'[1]Conformidad'!$A$6:$U$1574,5)</f>
        <v>D-22 2.5 Lts., DOHC Doble Cabina, Pick Up 4P.,4x2, T/M, Motor Diesel</v>
      </c>
      <c r="G371" s="49" t="s">
        <v>6</v>
      </c>
    </row>
    <row r="372" spans="2:7" s="62" customFormat="1" ht="12.75" customHeight="1">
      <c r="B372" s="10">
        <v>368</v>
      </c>
      <c r="C372" s="60">
        <f>VLOOKUP($B372,'[1]Conformidad'!A$6:$S1666,2)</f>
        <v>38502</v>
      </c>
      <c r="D372" s="12" t="str">
        <f>VLOOKUP($B372,'[1]Conformidad'!A$6:$S1940,3)</f>
        <v>Automóvil</v>
      </c>
      <c r="E372" s="13" t="str">
        <f>VLOOKUP(B372,'[1]Conformidad'!A373:T940,4)</f>
        <v>Toyota</v>
      </c>
      <c r="F372" s="12" t="str">
        <f>VLOOKUP(B372,'[1]Conformidad'!$A$6:$U$1574,5)</f>
        <v>Hilux 2.7 Lts., DOHC VVTi Camioneta Doble Cabina 4P., 4x4 T/M, Motor Otto.</v>
      </c>
      <c r="G372" s="49" t="s">
        <v>6</v>
      </c>
    </row>
    <row r="373" spans="2:7" s="62" customFormat="1" ht="12.75" customHeight="1">
      <c r="B373" s="10">
        <v>369</v>
      </c>
      <c r="C373" s="60">
        <f>VLOOKUP($B373,'[1]Conformidad'!A$6:$S1667,2)</f>
        <v>39234</v>
      </c>
      <c r="D373" s="12" t="str">
        <f>VLOOKUP($B373,'[1]Conformidad'!A$6:$S1941,3)</f>
        <v>Automóvil</v>
      </c>
      <c r="E373" s="13" t="str">
        <f>VLOOKUP(B373,'[1]Conformidad'!A374:T941,4)</f>
        <v>Ford</v>
      </c>
      <c r="F373" s="12" t="str">
        <f>VLOOKUP(B373,'[1]Conformidad'!$A$6:$U$1574,5)</f>
        <v>Fiesta 1.6 Lts., SOHC Sedan 4P., T/M, Motor Otto.</v>
      </c>
      <c r="G373" s="49" t="s">
        <v>6</v>
      </c>
    </row>
    <row r="374" spans="2:7" s="62" customFormat="1" ht="12.75" customHeight="1">
      <c r="B374" s="10">
        <v>370</v>
      </c>
      <c r="C374" s="60">
        <f>VLOOKUP($B374,'[1]Conformidad'!A$6:$S1668,2)</f>
        <v>38510</v>
      </c>
      <c r="D374" s="12" t="str">
        <f>VLOOKUP($B374,'[1]Conformidad'!A$6:$S1942,3)</f>
        <v>Automóvil</v>
      </c>
      <c r="E374" s="13" t="str">
        <f>VLOOKUP(B374,'[1]Conformidad'!A375:T942,4)</f>
        <v>Renault</v>
      </c>
      <c r="F374" s="12" t="str">
        <f>VLOOKUP(B374,'[1]Conformidad'!$A$6:$U$1574,5)</f>
        <v>Megane II 1.6 Lts., DOHC Sedan 4P., T/A, Motor Otto.</v>
      </c>
      <c r="G374" s="49" t="s">
        <v>6</v>
      </c>
    </row>
    <row r="375" spans="2:7" s="62" customFormat="1" ht="12.75" customHeight="1">
      <c r="B375" s="10">
        <v>371</v>
      </c>
      <c r="C375" s="60">
        <f>VLOOKUP($B375,'[1]Conformidad'!A$6:$S1669,2)</f>
        <v>38524</v>
      </c>
      <c r="D375" s="12" t="str">
        <f>VLOOKUP($B375,'[1]Conformidad'!A$6:$S1943,3)</f>
        <v>Automóvil</v>
      </c>
      <c r="E375" s="13" t="str">
        <f>VLOOKUP(B375,'[1]Conformidad'!A376:T943,4)</f>
        <v>Mitsubishi</v>
      </c>
      <c r="F375" s="12" t="str">
        <f>VLOOKUP(B375,'[1]Conformidad'!$A$6:$U$1574,5)</f>
        <v>Montero 3.8 Lts., V6 SOHC Station Wagon 5P., 4x4 T/A, Motor Otto.</v>
      </c>
      <c r="G375" s="49" t="s">
        <v>6</v>
      </c>
    </row>
    <row r="376" spans="2:7" s="62" customFormat="1" ht="12.75" customHeight="1">
      <c r="B376" s="10">
        <v>372</v>
      </c>
      <c r="C376" s="60">
        <f>VLOOKUP($B376,'[1]Conformidad'!A$6:$S1670,2)</f>
        <v>38531</v>
      </c>
      <c r="D376" s="12" t="str">
        <f>VLOOKUP($B376,'[1]Conformidad'!A$6:$S1944,3)</f>
        <v>Automóvil</v>
      </c>
      <c r="E376" s="13" t="str">
        <f>VLOOKUP(B376,'[1]Conformidad'!A377:T944,4)</f>
        <v>Hyundai</v>
      </c>
      <c r="F376" s="12" t="str">
        <f>VLOOKUP(B376,'[1]Conformidad'!$A$6:$U$1574,5)</f>
        <v>Terracan 2.9 Lts., CRDI Station Tipo Jeep 5P., 4x4 T/M, Motor Diesel.</v>
      </c>
      <c r="G376" s="49" t="s">
        <v>6</v>
      </c>
    </row>
    <row r="377" spans="2:7" s="62" customFormat="1" ht="12.75" customHeight="1">
      <c r="B377" s="10">
        <v>373</v>
      </c>
      <c r="C377" s="60">
        <f>VLOOKUP($B377,'[1]Conformidad'!A$6:$S1671,2)</f>
        <v>38537</v>
      </c>
      <c r="D377" s="12" t="str">
        <f>VLOOKUP($B377,'[1]Conformidad'!A$6:$S1945,3)</f>
        <v>Automóvil</v>
      </c>
      <c r="E377" s="13" t="str">
        <f>VLOOKUP(B377,'[1]Conformidad'!A378:T945,4)</f>
        <v>Chevrolet</v>
      </c>
      <c r="F377" s="12" t="str">
        <f>VLOOKUP(B377,'[1]Conformidad'!$A$6:$U$1574,5)</f>
        <v>Chevy 1.7 Ltd., Sedán 4P, T/M, Motor Diesel.</v>
      </c>
      <c r="G377" s="49" t="s">
        <v>6</v>
      </c>
    </row>
    <row r="378" spans="2:7" s="62" customFormat="1" ht="12.75" customHeight="1">
      <c r="B378" s="10">
        <v>374</v>
      </c>
      <c r="C378" s="60">
        <f>VLOOKUP($B378,'[1]Conformidad'!A$6:$S1672,2)</f>
        <v>38539</v>
      </c>
      <c r="D378" s="12" t="str">
        <f>VLOOKUP($B378,'[1]Conformidad'!A$6:$S1946,3)</f>
        <v>Automóvil</v>
      </c>
      <c r="E378" s="13" t="str">
        <f>VLOOKUP(B378,'[1]Conformidad'!A379:T946,4)</f>
        <v>Volkswagen</v>
      </c>
      <c r="F378" s="12" t="str">
        <f>VLOOKUP(B378,'[1]Conformidad'!$A$6:$U$1574,5)</f>
        <v>Polo 1.6 Lts., SOHC Sedan 4P., T/M, Motor BAH Otto.</v>
      </c>
      <c r="G378" s="49" t="s">
        <v>6</v>
      </c>
    </row>
    <row r="379" spans="2:7" s="62" customFormat="1" ht="12.75" customHeight="1">
      <c r="B379" s="10">
        <v>375</v>
      </c>
      <c r="C379" s="60">
        <f>VLOOKUP($B379,'[1]Conformidad'!A$6:$S1673,2)</f>
        <v>38544</v>
      </c>
      <c r="D379" s="12" t="str">
        <f>VLOOKUP($B379,'[1]Conformidad'!A$6:$S1947,3)</f>
        <v>Automóvil</v>
      </c>
      <c r="E379" s="13" t="str">
        <f>VLOOKUP(B379,'[1]Conformidad'!A380:T947,4)</f>
        <v>Citröen</v>
      </c>
      <c r="F379" s="12" t="str">
        <f>VLOOKUP(B379,'[1]Conformidad'!$A$6:$U$1574,5)</f>
        <v>Berlingo II 1.9 Lts., Furgón T/M, Motor Diesel.</v>
      </c>
      <c r="G379" s="49" t="s">
        <v>6</v>
      </c>
    </row>
    <row r="380" spans="2:7" s="62" customFormat="1" ht="12.75" customHeight="1">
      <c r="B380" s="10">
        <v>376</v>
      </c>
      <c r="C380" s="60">
        <f>VLOOKUP($B380,'[1]Conformidad'!A$6:$S1674,2)</f>
        <v>38547</v>
      </c>
      <c r="D380" s="12" t="str">
        <f>VLOOKUP($B380,'[1]Conformidad'!A$6:$S1948,3)</f>
        <v>Automóvil</v>
      </c>
      <c r="E380" s="13" t="str">
        <f>VLOOKUP(B380,'[1]Conformidad'!A381:T948,4)</f>
        <v>Fiat</v>
      </c>
      <c r="F380" s="12" t="str">
        <f>VLOOKUP(B380,'[1]Conformidad'!$A$6:$U$1574,5)</f>
        <v> Fiorino Fire 1.3 Lts., 8v Furgón  4P., T/M, Motor Otto.</v>
      </c>
      <c r="G380" s="49" t="s">
        <v>6</v>
      </c>
    </row>
    <row r="381" spans="2:7" s="62" customFormat="1" ht="52.5">
      <c r="B381" s="10">
        <v>377</v>
      </c>
      <c r="C381" s="60">
        <f>VLOOKUP($B381,'[1]Conformidad'!A$6:$S1675,2)</f>
        <v>38551</v>
      </c>
      <c r="D381" s="12" t="str">
        <f>VLOOKUP($B381,'[1]Conformidad'!A$6:$S1949,3)</f>
        <v>Automóvil</v>
      </c>
      <c r="E381" s="13" t="str">
        <f>VLOOKUP(B381,'[1]Conformidad'!A382:T949,4)</f>
        <v>Renault</v>
      </c>
      <c r="F381" s="12" t="str">
        <f>VLOOKUP(B381,'[1]Conformidad'!$A$6:$U$1574,5)</f>
        <v>Clio II 1.5 Lts., dCi Hatchback 5P., T/M, Motor Diesel. </v>
      </c>
      <c r="G381" s="50" t="s">
        <v>1119</v>
      </c>
    </row>
    <row r="382" spans="2:7" s="62" customFormat="1" ht="12.75" customHeight="1">
      <c r="B382" s="10">
        <v>378</v>
      </c>
      <c r="C382" s="60">
        <f>VLOOKUP($B382,'[1]Conformidad'!A$6:$S1676,2)</f>
        <v>38551</v>
      </c>
      <c r="D382" s="12" t="str">
        <f>VLOOKUP($B382,'[1]Conformidad'!A$6:$S1950,3)</f>
        <v>Automóvil</v>
      </c>
      <c r="E382" s="13" t="str">
        <f>VLOOKUP(B382,'[1]Conformidad'!A383:T950,4)</f>
        <v>Renault</v>
      </c>
      <c r="F382" s="12" t="str">
        <f>VLOOKUP(B382,'[1]Conformidad'!$A$6:$U$1574,5)</f>
        <v>Clio II 1.5 Lts., dCi Hatchback 5P., T/M, Motor Diesel. </v>
      </c>
      <c r="G382" s="49" t="s">
        <v>6</v>
      </c>
    </row>
    <row r="383" spans="2:7" s="62" customFormat="1" ht="12.75" customHeight="1">
      <c r="B383" s="10">
        <v>379</v>
      </c>
      <c r="C383" s="60">
        <f>VLOOKUP($B383,'[1]Conformidad'!A$6:$S1677,2)</f>
        <v>38558</v>
      </c>
      <c r="D383" s="12" t="str">
        <f>VLOOKUP($B383,'[1]Conformidad'!A$6:$S1951,3)</f>
        <v>Automóvil</v>
      </c>
      <c r="E383" s="13" t="str">
        <f>VLOOKUP(B383,'[1]Conformidad'!A384:T951,4)</f>
        <v>Peugeot </v>
      </c>
      <c r="F383" s="12" t="str">
        <f>VLOOKUP(B383,'[1]Conformidad'!$A$6:$U$1574,5)</f>
        <v> Boxer 2.0 Lts., Furgon 5P., T/M, Motor Diesel.</v>
      </c>
      <c r="G383" s="49" t="s">
        <v>6</v>
      </c>
    </row>
    <row r="384" spans="2:7" s="62" customFormat="1" ht="12.75" customHeight="1">
      <c r="B384" s="10">
        <v>380</v>
      </c>
      <c r="C384" s="60">
        <f>VLOOKUP($B384,'[1]Conformidad'!A$6:$S1678,2)</f>
        <v>38561</v>
      </c>
      <c r="D384" s="12" t="str">
        <f>VLOOKUP($B384,'[1]Conformidad'!A$6:$S1952,3)</f>
        <v>Motocicleta</v>
      </c>
      <c r="E384" s="13" t="str">
        <f>VLOOKUP(B384,'[1]Conformidad'!A385:T952,4)</f>
        <v>Hyuosung</v>
      </c>
      <c r="F384" s="12" t="str">
        <f>VLOOKUP(B384,'[1]Conformidad'!$A$6:$U$1574,5)</f>
        <v>GT 250 T/M 4 Tiempos</v>
      </c>
      <c r="G384" s="49" t="s">
        <v>6</v>
      </c>
    </row>
    <row r="385" spans="2:7" s="62" customFormat="1" ht="12.75" customHeight="1">
      <c r="B385" s="10">
        <v>381</v>
      </c>
      <c r="C385" s="60">
        <f>VLOOKUP($B385,'[1]Conformidad'!A$6:$S1679,2)</f>
        <v>38565</v>
      </c>
      <c r="D385" s="12" t="str">
        <f>VLOOKUP($B385,'[1]Conformidad'!A$6:$S1953,3)</f>
        <v>Automóvil</v>
      </c>
      <c r="E385" s="13" t="str">
        <f>VLOOKUP(B385,'[1]Conformidad'!A386:T953,4)</f>
        <v>Honda</v>
      </c>
      <c r="F385" s="12" t="str">
        <f>VLOOKUP(B385,'[1]Conformidad'!$A$6:$U$1574,5)</f>
        <v>Civic LX 1.7 Lts., DOHC Sedán 4P. T/A, Motor Otto</v>
      </c>
      <c r="G385" s="49" t="s">
        <v>6</v>
      </c>
    </row>
    <row r="386" spans="2:7" s="62" customFormat="1" ht="12.75" customHeight="1">
      <c r="B386" s="10">
        <v>382</v>
      </c>
      <c r="C386" s="60">
        <f>VLOOKUP($B386,'[1]Conformidad'!A$6:$S1680,2)</f>
        <v>38567</v>
      </c>
      <c r="D386" s="12" t="str">
        <f>VLOOKUP($B386,'[1]Conformidad'!A$6:$S1954,3)</f>
        <v>Motocicleta</v>
      </c>
      <c r="E386" s="13" t="str">
        <f>VLOOKUP(B386,'[1]Conformidad'!A387:T954,4)</f>
        <v>Motorrad</v>
      </c>
      <c r="F386" s="12" t="str">
        <f>VLOOKUP(B386,'[1]Conformidad'!$A$6:$U$1574,5)</f>
        <v>FB 100 Sport T/M 4 Tiempos </v>
      </c>
      <c r="G386" s="49" t="s">
        <v>6</v>
      </c>
    </row>
    <row r="387" spans="2:7" s="62" customFormat="1" ht="12.75" customHeight="1">
      <c r="B387" s="10">
        <v>383</v>
      </c>
      <c r="C387" s="60">
        <f>VLOOKUP($B387,'[1]Conformidad'!A$6:$S1681,2)</f>
        <v>38572</v>
      </c>
      <c r="D387" s="12" t="str">
        <f>VLOOKUP($B387,'[1]Conformidad'!A$6:$S1955,3)</f>
        <v>Automóvil</v>
      </c>
      <c r="E387" s="13" t="str">
        <f>VLOOKUP(B387,'[1]Conformidad'!A388:T955,4)</f>
        <v>Kia</v>
      </c>
      <c r="F387" s="12" t="str">
        <f>VLOOKUP(B387,'[1]Conformidad'!$A$6:$U$1574,5)</f>
        <v>Sorento 2.5 Lts., DOHC Tipo Jeep 5P., T/A, Motor Diesel.</v>
      </c>
      <c r="G387" s="49" t="s">
        <v>6</v>
      </c>
    </row>
    <row r="388" spans="2:7" s="62" customFormat="1" ht="12.75" customHeight="1">
      <c r="B388" s="10">
        <v>384</v>
      </c>
      <c r="C388" s="60">
        <f>VLOOKUP($B388,'[1]Conformidad'!A$6:$S1682,2)</f>
        <v>38574</v>
      </c>
      <c r="D388" s="12" t="str">
        <f>VLOOKUP($B388,'[1]Conformidad'!A$6:$S1956,3)</f>
        <v>Motocicleta</v>
      </c>
      <c r="E388" s="13" t="str">
        <f>VLOOKUP(B388,'[1]Conformidad'!A389:T956,4)</f>
        <v>Hensim</v>
      </c>
      <c r="F388" s="12" t="str">
        <f>VLOOKUP(B388,'[1]Conformidad'!$A$6:$U$1574,5)</f>
        <v>HS 125-2 T/M 4 Tiempos </v>
      </c>
      <c r="G388" s="49" t="s">
        <v>6</v>
      </c>
    </row>
    <row r="389" spans="2:7" s="62" customFormat="1" ht="12.75" customHeight="1">
      <c r="B389" s="10">
        <v>385</v>
      </c>
      <c r="C389" s="60">
        <f>VLOOKUP($B389,'[1]Conformidad'!A$6:$S1683,2)</f>
        <v>38595</v>
      </c>
      <c r="D389" s="12" t="str">
        <f>VLOOKUP($B389,'[1]Conformidad'!A$6:$S1957,3)</f>
        <v>Automóvil</v>
      </c>
      <c r="E389" s="13" t="str">
        <f>VLOOKUP(B389,'[1]Conformidad'!A390:T957,4)</f>
        <v>Nissan</v>
      </c>
      <c r="F389" s="12" t="str">
        <f>VLOOKUP(B389,'[1]Conformidad'!$A$6:$U$1574,5)</f>
        <v>Sentra 1.8 Lts., SErie B-15 DOHC Sedán 4P. T/A, Motor Otto </v>
      </c>
      <c r="G389" s="49" t="s">
        <v>6</v>
      </c>
    </row>
    <row r="390" spans="2:7" s="62" customFormat="1" ht="12.75" customHeight="1">
      <c r="B390" s="10">
        <v>386</v>
      </c>
      <c r="C390" s="60">
        <f>VLOOKUP($B390,'[1]Conformidad'!A$6:$S1684,2)</f>
        <v>38600</v>
      </c>
      <c r="D390" s="12" t="str">
        <f>VLOOKUP($B390,'[1]Conformidad'!A$6:$S1958,3)</f>
        <v>Automóvil</v>
      </c>
      <c r="E390" s="13" t="str">
        <f>VLOOKUP(B390,'[1]Conformidad'!A391:T958,4)</f>
        <v>Hyundai</v>
      </c>
      <c r="F390" s="12" t="str">
        <f>VLOOKUP(B390,'[1]Conformidad'!$A$6:$U$1574,5)</f>
        <v>Hyundai Terracan 2.9 Lts., SOHC Common rail Statión; T/A Motor Diesel </v>
      </c>
      <c r="G390" s="49" t="s">
        <v>6</v>
      </c>
    </row>
    <row r="391" spans="2:7" s="62" customFormat="1" ht="52.5">
      <c r="B391" s="10">
        <v>387</v>
      </c>
      <c r="C391" s="60">
        <f>VLOOKUP($B391,'[1]Conformidad'!A$6:$S1685,2)</f>
        <v>38602</v>
      </c>
      <c r="D391" s="12" t="str">
        <f>VLOOKUP($B391,'[1]Conformidad'!A$6:$S1959,3)</f>
        <v>Motocicleta</v>
      </c>
      <c r="E391" s="13" t="str">
        <f>VLOOKUP(B391,'[1]Conformidad'!A392:T959,4)</f>
        <v>Sanya</v>
      </c>
      <c r="F391" s="12" t="str">
        <f>VLOOKUP(B391,'[1]Conformidad'!$A$6:$U$1574,5)</f>
        <v>SY 125-8 T/M 4 Tiempos</v>
      </c>
      <c r="G391" s="51" t="s">
        <v>1120</v>
      </c>
    </row>
    <row r="392" spans="2:7" s="62" customFormat="1" ht="12.75" customHeight="1">
      <c r="B392" s="10">
        <v>388</v>
      </c>
      <c r="C392" s="60">
        <f>VLOOKUP($B392,'[1]Conformidad'!A$6:$S1686,2)</f>
        <v>38658</v>
      </c>
      <c r="D392" s="12" t="str">
        <f>VLOOKUP($B392,'[1]Conformidad'!A$6:$S1960,3)</f>
        <v>Motocicleta</v>
      </c>
      <c r="E392" s="13" t="str">
        <f>VLOOKUP(B392,'[1]Conformidad'!A393:T960,4)</f>
        <v>Sanya</v>
      </c>
      <c r="F392" s="12" t="str">
        <f>VLOOKUP(B392,'[1]Conformidad'!$A$6:$U$1574,5)</f>
        <v>SY 125-8 T/M 4 Tiempos</v>
      </c>
      <c r="G392" s="49" t="s">
        <v>6</v>
      </c>
    </row>
    <row r="393" spans="2:7" s="62" customFormat="1" ht="12.75" customHeight="1">
      <c r="B393" s="10">
        <v>389</v>
      </c>
      <c r="C393" s="60">
        <f>VLOOKUP($B393,'[1]Conformidad'!A$6:$S1687,2)</f>
        <v>38609</v>
      </c>
      <c r="D393" s="12" t="str">
        <f>VLOOKUP($B393,'[1]Conformidad'!A$6:$S1961,3)</f>
        <v>Motocicleta</v>
      </c>
      <c r="E393" s="13" t="str">
        <f>VLOOKUP(B393,'[1]Conformidad'!A394:T961,4)</f>
        <v>Lifan </v>
      </c>
      <c r="F393" s="12" t="str">
        <f>VLOOKUP(B393,'[1]Conformidad'!$A$6:$U$1574,5)</f>
        <v>LF 100-8A T/M 4 Tiempos</v>
      </c>
      <c r="G393" s="49" t="s">
        <v>6</v>
      </c>
    </row>
    <row r="394" spans="2:7" s="62" customFormat="1" ht="12.75" customHeight="1">
      <c r="B394" s="10">
        <v>390</v>
      </c>
      <c r="C394" s="60">
        <f>VLOOKUP($B394,'[1]Conformidad'!A$6:$S1688,2)</f>
        <v>38617</v>
      </c>
      <c r="D394" s="12" t="str">
        <f>VLOOKUP($B394,'[1]Conformidad'!A$6:$S1962,3)</f>
        <v>Automóvil</v>
      </c>
      <c r="E394" s="13" t="str">
        <f>VLOOKUP(B394,'[1]Conformidad'!A395:T962,4)</f>
        <v>Chevrolet</v>
      </c>
      <c r="F394" s="12" t="str">
        <f>VLOOKUP(B394,'[1]Conformidad'!$A$6:$U$1574,5)</f>
        <v>Luv D-Max 3.0 Lts., TDI SOHC 4x2 Pick Up 4P., T/M, Motor Diesel.</v>
      </c>
      <c r="G394" s="49" t="s">
        <v>6</v>
      </c>
    </row>
    <row r="395" spans="2:7" s="62" customFormat="1" ht="12.75" customHeight="1">
      <c r="B395" s="10">
        <v>391</v>
      </c>
      <c r="C395" s="60">
        <f>VLOOKUP($B395,'[1]Conformidad'!A$6:$S1689,2)</f>
        <v>38621</v>
      </c>
      <c r="D395" s="12" t="str">
        <f>VLOOKUP($B395,'[1]Conformidad'!A$6:$S1963,3)</f>
        <v>Automóvil</v>
      </c>
      <c r="E395" s="13" t="str">
        <f>VLOOKUP(B395,'[1]Conformidad'!A396:T963,4)</f>
        <v>Suzuki</v>
      </c>
      <c r="F395" s="12" t="str">
        <f>VLOOKUP(B395,'[1]Conformidad'!$A$6:$U$1574,5)</f>
        <v>JB420 Gran Nomade 2.0 Lts., DOHC 4WD Station Wagon 5P., T/M, Motor Otto.</v>
      </c>
      <c r="G395" s="49" t="s">
        <v>6</v>
      </c>
    </row>
    <row r="396" spans="2:7" s="62" customFormat="1" ht="52.5">
      <c r="B396" s="10">
        <v>392</v>
      </c>
      <c r="C396" s="60">
        <f>VLOOKUP($B396,'[1]Conformidad'!A$6:$S1690,2)</f>
        <v>38628</v>
      </c>
      <c r="D396" s="12" t="str">
        <f>VLOOKUP($B396,'[1]Conformidad'!A$6:$S1964,3)</f>
        <v>Motocicleta</v>
      </c>
      <c r="E396" s="13" t="str">
        <f>VLOOKUP(B396,'[1]Conformidad'!A397:T964,4)</f>
        <v>Vento</v>
      </c>
      <c r="F396" s="12" t="str">
        <f>VLOOKUP(B396,'[1]Conformidad'!$A$6:$U$1574,5)</f>
        <v>Phantom R4i T/A 4Tiempos</v>
      </c>
      <c r="G396" s="51" t="s">
        <v>1121</v>
      </c>
    </row>
    <row r="397" spans="2:7" s="62" customFormat="1" ht="12.75" customHeight="1">
      <c r="B397" s="10">
        <v>393</v>
      </c>
      <c r="C397" s="60">
        <f>VLOOKUP($B397,'[1]Conformidad'!A$6:$S1691,2)</f>
        <v>38685</v>
      </c>
      <c r="D397" s="12" t="str">
        <f>VLOOKUP($B397,'[1]Conformidad'!A$6:$S1965,3)</f>
        <v>Motocicleta</v>
      </c>
      <c r="E397" s="13" t="str">
        <f>VLOOKUP(B397,'[1]Conformidad'!A398:T965,4)</f>
        <v>Vento</v>
      </c>
      <c r="F397" s="12" t="str">
        <f>VLOOKUP(B397,'[1]Conformidad'!$A$6:$U$1574,5)</f>
        <v>Phantom R4i T/A 4Tiempos</v>
      </c>
      <c r="G397" s="49" t="s">
        <v>6</v>
      </c>
    </row>
    <row r="398" spans="2:7" s="62" customFormat="1" ht="12.75" customHeight="1">
      <c r="B398" s="10">
        <v>394</v>
      </c>
      <c r="C398" s="60">
        <f>VLOOKUP($B398,'[1]Conformidad'!A$6:$S1692,2)</f>
        <v>38629</v>
      </c>
      <c r="D398" s="12" t="str">
        <f>VLOOKUP($B398,'[1]Conformidad'!A$6:$S1966,3)</f>
        <v>Automóvil</v>
      </c>
      <c r="E398" s="13" t="str">
        <f>VLOOKUP(B398,'[1]Conformidad'!A399:T966,4)</f>
        <v>Hyundai</v>
      </c>
      <c r="F398" s="12" t="str">
        <f>VLOOKUP(B398,'[1]Conformidad'!$A$6:$U$1574,5)</f>
        <v>Accent Prime F/L 1.5 Lts., SOHC Sedan 4P., T/M, Motor Diesel.</v>
      </c>
      <c r="G398" s="49" t="s">
        <v>6</v>
      </c>
    </row>
    <row r="399" spans="2:7" s="62" customFormat="1" ht="12.75" customHeight="1">
      <c r="B399" s="10">
        <v>395</v>
      </c>
      <c r="C399" s="60">
        <f>VLOOKUP($B399,'[1]Conformidad'!A$6:$S1693,2)</f>
        <v>38636</v>
      </c>
      <c r="D399" s="12" t="str">
        <f>VLOOKUP($B399,'[1]Conformidad'!A$6:$S1967,3)</f>
        <v>Automóvil</v>
      </c>
      <c r="E399" s="13" t="str">
        <f>VLOOKUP(B399,'[1]Conformidad'!A400:T967,4)</f>
        <v>Fiat</v>
      </c>
      <c r="F399" s="12" t="str">
        <f>VLOOKUP(B399,'[1]Conformidad'!$A$6:$U$1574,5)</f>
        <v>Uno Fire 1.3 Lts., 8v SOHC Hatchback 5P., T/M, Motor Otto.</v>
      </c>
      <c r="G399" s="49" t="s">
        <v>6</v>
      </c>
    </row>
    <row r="400" spans="2:7" s="62" customFormat="1" ht="12.75" customHeight="1">
      <c r="B400" s="10">
        <v>396</v>
      </c>
      <c r="C400" s="60">
        <f>VLOOKUP($B400,'[1]Conformidad'!A$6:$S1694,2)</f>
        <v>38637</v>
      </c>
      <c r="D400" s="12" t="str">
        <f>VLOOKUP($B400,'[1]Conformidad'!A$6:$S1968,3)</f>
        <v>Motocicleta</v>
      </c>
      <c r="E400" s="13" t="str">
        <f>VLOOKUP(B400,'[1]Conformidad'!A401:T968,4)</f>
        <v>Yamaha</v>
      </c>
      <c r="F400" s="12" t="str">
        <f>VLOOKUP(B400,'[1]Conformidad'!$A$6:$U$1574,5)</f>
        <v>YW-100 E, T/A 2 Tiempos</v>
      </c>
      <c r="G400" s="49" t="s">
        <v>6</v>
      </c>
    </row>
    <row r="401" spans="2:7" s="62" customFormat="1" ht="31.5">
      <c r="B401" s="10">
        <v>397</v>
      </c>
      <c r="C401" s="60">
        <f>VLOOKUP($B401,'[1]Conformidad'!A$6:$S1695,2)</f>
        <v>38642</v>
      </c>
      <c r="D401" s="12" t="str">
        <f>VLOOKUP($B401,'[1]Conformidad'!A$6:$S1969,3)</f>
        <v>Motocicleta</v>
      </c>
      <c r="E401" s="13" t="str">
        <f>VLOOKUP(B401,'[1]Conformidad'!A402:T969,4)</f>
        <v>Gardella</v>
      </c>
      <c r="F401" s="12" t="str">
        <f>VLOOKUP(B401,'[1]Conformidad'!$A$6:$U$1574,5)</f>
        <v>ZY-125-10 T/A 4 Tiempos</v>
      </c>
      <c r="G401" s="51" t="s">
        <v>1122</v>
      </c>
    </row>
    <row r="402" spans="2:7" s="62" customFormat="1" ht="12.75" customHeight="1">
      <c r="B402" s="10">
        <v>398</v>
      </c>
      <c r="C402" s="60">
        <f>VLOOKUP($B402,'[1]Conformidad'!A$6:$S1696,2)</f>
        <v>38644</v>
      </c>
      <c r="D402" s="12" t="str">
        <f>VLOOKUP($B402,'[1]Conformidad'!A$6:$S1970,3)</f>
        <v>Automóvil</v>
      </c>
      <c r="E402" s="13" t="str">
        <f>VLOOKUP(B402,'[1]Conformidad'!A403:T970,4)</f>
        <v>Peugeot </v>
      </c>
      <c r="F402" s="12" t="str">
        <f>VLOOKUP(B402,'[1]Conformidad'!$A$6:$U$1574,5)</f>
        <v>407 2.0 Lts., DOHC Sedán 4P., T/M, Motor Otto</v>
      </c>
      <c r="G402" s="49" t="s">
        <v>6</v>
      </c>
    </row>
    <row r="403" spans="2:7" s="62" customFormat="1" ht="12.75" customHeight="1">
      <c r="B403" s="10">
        <v>399</v>
      </c>
      <c r="C403" s="60">
        <f>VLOOKUP($B403,'[1]Conformidad'!A$6:$S1697,2)</f>
        <v>38650</v>
      </c>
      <c r="D403" s="12" t="str">
        <f>VLOOKUP($B403,'[1]Conformidad'!A$6:$S1971,3)</f>
        <v>Automóvil</v>
      </c>
      <c r="E403" s="13" t="str">
        <f>VLOOKUP(B403,'[1]Conformidad'!A404:T971,4)</f>
        <v>Nissan</v>
      </c>
      <c r="F403" s="12" t="str">
        <f>VLOOKUP(B403,'[1]Conformidad'!$A$6:$U$1574,5)</f>
        <v>D-22 2.5 Lts., DOHC Doble Cabina, Pick Up 4P.,4x2, T/M, Motor Diesel</v>
      </c>
      <c r="G403" s="49" t="s">
        <v>6</v>
      </c>
    </row>
    <row r="404" spans="2:7" s="62" customFormat="1" ht="12.75" customHeight="1">
      <c r="B404" s="10">
        <v>400</v>
      </c>
      <c r="C404" s="60">
        <f>VLOOKUP($B404,'[1]Conformidad'!A$6:$S1698,2)</f>
        <v>38651</v>
      </c>
      <c r="D404" s="12" t="str">
        <f>VLOOKUP($B404,'[1]Conformidad'!A$6:$S1972,3)</f>
        <v>Automóvil</v>
      </c>
      <c r="E404" s="13" t="str">
        <f>VLOOKUP(B404,'[1]Conformidad'!A405:T972,4)</f>
        <v>Citröen</v>
      </c>
      <c r="F404" s="12" t="str">
        <f>VLOOKUP(B404,'[1]Conformidad'!$A$6:$U$1574,5)</f>
        <v>C4 1.6 Lts., DOHC Hatchback 5P., T/M, Motor Otto.</v>
      </c>
      <c r="G404" s="49" t="s">
        <v>6</v>
      </c>
    </row>
    <row r="405" spans="2:7" s="62" customFormat="1" ht="12.75" customHeight="1">
      <c r="B405" s="10">
        <v>401</v>
      </c>
      <c r="C405" s="60">
        <f>VLOOKUP($B405,'[1]Conformidad'!A$6:$S1699,2)</f>
        <v>38666</v>
      </c>
      <c r="D405" s="12" t="str">
        <f>VLOOKUP($B405,'[1]Conformidad'!A$6:$S1973,3)</f>
        <v>Automóvil</v>
      </c>
      <c r="E405" s="13" t="str">
        <f>VLOOKUP(B405,'[1]Conformidad'!A406:T973,4)</f>
        <v>Renault</v>
      </c>
      <c r="F405" s="12" t="str">
        <f>VLOOKUP(B405,'[1]Conformidad'!$A$6:$U$1574,5)</f>
        <v>Clio 1.2 Lts., Hatchback 5P., T/M Motor Otto.</v>
      </c>
      <c r="G405" s="49" t="s">
        <v>6</v>
      </c>
    </row>
    <row r="406" spans="2:7" s="62" customFormat="1" ht="12.75" customHeight="1">
      <c r="B406" s="10">
        <v>402</v>
      </c>
      <c r="C406" s="60">
        <f>VLOOKUP($B406,'[1]Conformidad'!A$6:$S1700,2)</f>
        <v>38670</v>
      </c>
      <c r="D406" s="12" t="str">
        <f>VLOOKUP($B406,'[1]Conformidad'!A$6:$S1974,3)</f>
        <v>Motocicleta</v>
      </c>
      <c r="E406" s="13" t="str">
        <f>VLOOKUP(B406,'[1]Conformidad'!A407:T974,4)</f>
        <v>Kinroad</v>
      </c>
      <c r="F406" s="12" t="str">
        <f>VLOOKUP(B406,'[1]Conformidad'!$A$6:$U$1574,5)</f>
        <v>Reggio XT 125-7 T/A 4 Tiempos</v>
      </c>
      <c r="G406" s="49" t="s">
        <v>6</v>
      </c>
    </row>
    <row r="407" spans="2:7" s="62" customFormat="1" ht="12.75" customHeight="1">
      <c r="B407" s="10">
        <v>403</v>
      </c>
      <c r="C407" s="60">
        <f>VLOOKUP($B407,'[1]Conformidad'!A$6:$S1701,2)</f>
        <v>38677</v>
      </c>
      <c r="D407" s="12" t="str">
        <f>VLOOKUP($B407,'[1]Conformidad'!A$6:$S1975,3)</f>
        <v>Motocicleta</v>
      </c>
      <c r="E407" s="13" t="str">
        <f>VLOOKUP(B407,'[1]Conformidad'!A408:T975,4)</f>
        <v>Honda</v>
      </c>
      <c r="F407" s="12" t="str">
        <f>VLOOKUP(B407,'[1]Conformidad'!$A$6:$U$1574,5)</f>
        <v>CG 150 JOB 4Tiempos T/M</v>
      </c>
      <c r="G407" s="49" t="s">
        <v>6</v>
      </c>
    </row>
    <row r="408" spans="2:7" s="62" customFormat="1" ht="12.75" customHeight="1">
      <c r="B408" s="10">
        <v>404</v>
      </c>
      <c r="C408" s="60">
        <f>VLOOKUP($B408,'[1]Conformidad'!A$6:$S1702,2)</f>
        <v>38679</v>
      </c>
      <c r="D408" s="12" t="str">
        <f>VLOOKUP($B408,'[1]Conformidad'!A$6:$S1976,3)</f>
        <v>Automóvil</v>
      </c>
      <c r="E408" s="13" t="str">
        <f>VLOOKUP(B408,'[1]Conformidad'!A409:T976,4)</f>
        <v>Mitsubishi</v>
      </c>
      <c r="F408" s="12" t="str">
        <f>VLOOKUP(B408,'[1]Conformidad'!$A$6:$U$1574,5)</f>
        <v>L-200 Dakar 2.5 Lts., SOHC Camioneta Doble Cabina., 4P 4x4 T/M, Motor Diesel.</v>
      </c>
      <c r="G408" s="49" t="s">
        <v>6</v>
      </c>
    </row>
    <row r="409" spans="2:7" s="62" customFormat="1" ht="12.75" customHeight="1">
      <c r="B409" s="10">
        <v>405</v>
      </c>
      <c r="C409" s="60">
        <f>VLOOKUP($B409,'[1]Conformidad'!A$6:$S1703,2)</f>
        <v>38686</v>
      </c>
      <c r="D409" s="12" t="str">
        <f>VLOOKUP($B409,'[1]Conformidad'!A$6:$S1977,3)</f>
        <v>Automóvil</v>
      </c>
      <c r="E409" s="13" t="str">
        <f>VLOOKUP(B409,'[1]Conformidad'!A410:T977,4)</f>
        <v>Kia</v>
      </c>
      <c r="F409" s="12" t="str">
        <f>VLOOKUP(B409,'[1]Conformidad'!$A$6:$U$1574,5)</f>
        <v>Rio JB 1.4 Lts., DOHC Sedán 4P., T/M, Motor Otto.</v>
      </c>
      <c r="G409" s="49" t="s">
        <v>6</v>
      </c>
    </row>
    <row r="410" spans="2:7" s="62" customFormat="1" ht="63">
      <c r="B410" s="10">
        <v>406</v>
      </c>
      <c r="C410" s="60">
        <f>VLOOKUP($B410,'[1]Conformidad'!A$6:$S1704,2)</f>
        <v>38691</v>
      </c>
      <c r="D410" s="12" t="str">
        <f>VLOOKUP($B410,'[1]Conformidad'!A$6:$S1978,3)</f>
        <v>Motocicleta</v>
      </c>
      <c r="E410" s="13" t="str">
        <f>VLOOKUP(B410,'[1]Conformidad'!A411:T978,4)</f>
        <v>United Motors</v>
      </c>
      <c r="F410" s="12" t="str">
        <f>VLOOKUP(B410,'[1]Conformidad'!$A$6:$U$1574,5)</f>
        <v>Matrix 150 PR 146,7 c.c. T/A 4Tiempos</v>
      </c>
      <c r="G410" s="51" t="s">
        <v>1123</v>
      </c>
    </row>
    <row r="411" spans="2:7" s="62" customFormat="1" ht="12.75" customHeight="1">
      <c r="B411" s="10">
        <v>407</v>
      </c>
      <c r="C411" s="60">
        <f>VLOOKUP($B411,'[1]Conformidad'!A$6:$S1705,2)</f>
        <v>38709</v>
      </c>
      <c r="D411" s="12" t="str">
        <f>VLOOKUP($B411,'[1]Conformidad'!A$6:$S1979,3)</f>
        <v>Motocicleta</v>
      </c>
      <c r="E411" s="13" t="str">
        <f>VLOOKUP(B411,'[1]Conformidad'!A412:T979,4)</f>
        <v>United Motors</v>
      </c>
      <c r="F411" s="12" t="str">
        <f>VLOOKUP(B411,'[1]Conformidad'!$A$6:$U$1574,5)</f>
        <v>Matrix 150 PR 146,7 c.c. T/A 4Tiempos</v>
      </c>
      <c r="G411" s="49" t="s">
        <v>6</v>
      </c>
    </row>
    <row r="412" spans="2:7" s="62" customFormat="1" ht="12.75" customHeight="1">
      <c r="B412" s="10">
        <v>408</v>
      </c>
      <c r="C412" s="60">
        <f>VLOOKUP($B412,'[1]Conformidad'!A$6:$S1706,2)</f>
        <v>38692</v>
      </c>
      <c r="D412" s="12" t="str">
        <f>VLOOKUP($B412,'[1]Conformidad'!A$6:$S1980,3)</f>
        <v>Motocicleta</v>
      </c>
      <c r="E412" s="13" t="str">
        <f>VLOOKUP(B412,'[1]Conformidad'!A413:T980,4)</f>
        <v>Yingang</v>
      </c>
      <c r="F412" s="12" t="str">
        <f>VLOOKUP(B412,'[1]Conformidad'!$A$6:$U$1574,5)</f>
        <v>YG 150-9 T/M 4Tiempos</v>
      </c>
      <c r="G412" s="49" t="s">
        <v>6</v>
      </c>
    </row>
    <row r="413" spans="2:7" s="62" customFormat="1" ht="12.75" customHeight="1">
      <c r="B413" s="10">
        <v>409</v>
      </c>
      <c r="C413" s="60">
        <f>VLOOKUP($B413,'[1]Conformidad'!A$6:$S1707,2)</f>
        <v>38700</v>
      </c>
      <c r="D413" s="12" t="str">
        <f>VLOOKUP($B413,'[1]Conformidad'!A$6:$S1981,3)</f>
        <v>Automóvil</v>
      </c>
      <c r="E413" s="13" t="str">
        <f>VLOOKUP(B413,'[1]Conformidad'!A414:T981,4)</f>
        <v>Chevrolet</v>
      </c>
      <c r="F413" s="12" t="str">
        <f>VLOOKUP(B413,'[1]Conformidad'!$A$6:$U$1574,5)</f>
        <v>Spark  1.0 Lts., SOHC Hatchback 5P. T/M, Motor Otto.</v>
      </c>
      <c r="G413" s="49" t="s">
        <v>6</v>
      </c>
    </row>
    <row r="414" spans="2:7" s="62" customFormat="1" ht="12.75" customHeight="1">
      <c r="B414" s="10">
        <v>410</v>
      </c>
      <c r="C414" s="60">
        <f>VLOOKUP($B414,'[1]Conformidad'!A$6:$S1708,2)</f>
        <v>38705</v>
      </c>
      <c r="D414" s="12" t="str">
        <f>VLOOKUP($B414,'[1]Conformidad'!A$6:$S1982,3)</f>
        <v>Motocicleta</v>
      </c>
      <c r="E414" s="13" t="str">
        <f>VLOOKUP(B414,'[1]Conformidad'!A415:T982,4)</f>
        <v>Euromot</v>
      </c>
      <c r="F414" s="12" t="str">
        <f>VLOOKUP(B414,'[1]Conformidad'!$A$6:$U$1574,5)</f>
        <v>QJ 125T-4A 124,65 c.c. T/A 4Tiempos.</v>
      </c>
      <c r="G414" s="49" t="s">
        <v>6</v>
      </c>
    </row>
    <row r="415" spans="2:7" s="62" customFormat="1" ht="12.75" customHeight="1">
      <c r="B415" s="10">
        <v>411</v>
      </c>
      <c r="C415" s="60">
        <f>VLOOKUP($B415,'[1]Conformidad'!A$6:$S1709,2)</f>
        <v>38706</v>
      </c>
      <c r="D415" s="12" t="str">
        <f>VLOOKUP($B415,'[1]Conformidad'!A$6:$S1983,3)</f>
        <v>Motocicleta</v>
      </c>
      <c r="E415" s="13" t="str">
        <f>VLOOKUP(B415,'[1]Conformidad'!A416:T983,4)</f>
        <v>Suzuki</v>
      </c>
      <c r="F415" s="12" t="str">
        <f>VLOOKUP(B415,'[1]Conformidad'!$A$6:$U$1574,5)</f>
        <v>AN 125 124 c.c T/A, 4 Tiempos</v>
      </c>
      <c r="G415" s="49" t="s">
        <v>6</v>
      </c>
    </row>
    <row r="416" spans="2:7" s="62" customFormat="1" ht="12.75" customHeight="1">
      <c r="B416" s="10">
        <v>412</v>
      </c>
      <c r="C416" s="60">
        <f>VLOOKUP($B416,'[1]Conformidad'!A$6:$S1710,2)</f>
        <v>38712</v>
      </c>
      <c r="D416" s="12" t="str">
        <f>VLOOKUP($B416,'[1]Conformidad'!A$6:$S1984,3)</f>
        <v>Automóvil</v>
      </c>
      <c r="E416" s="13" t="str">
        <f>VLOOKUP(B416,'[1]Conformidad'!A417:T984,4)</f>
        <v>Suzuki</v>
      </c>
      <c r="F416" s="12" t="str">
        <f>VLOOKUP(B416,'[1]Conformidad'!$A$6:$U$1574,5)</f>
        <v>Swift 1.3 Lts., DOHC Hatch back 5P., T/M , Motor Otto.</v>
      </c>
      <c r="G416" s="49" t="s">
        <v>6</v>
      </c>
    </row>
    <row r="417" spans="2:7" s="62" customFormat="1" ht="12.75" customHeight="1">
      <c r="B417" s="10">
        <v>413</v>
      </c>
      <c r="C417" s="60">
        <f>VLOOKUP($B417,'[1]Conformidad'!A$6:$S1711,2)</f>
        <v>38714</v>
      </c>
      <c r="D417" s="12" t="str">
        <f>VLOOKUP($B417,'[1]Conformidad'!A$6:$S1985,3)</f>
        <v>Motocicleta</v>
      </c>
      <c r="E417" s="13" t="str">
        <f>VLOOKUP(B417,'[1]Conformidad'!A418:T985,4)</f>
        <v>BMW</v>
      </c>
      <c r="F417" s="12" t="str">
        <f>VLOOKUP(B417,'[1]Conformidad'!$A$6:$U$1574,5)</f>
        <v>F650 GS Dakar T/M, 4Tiempos.</v>
      </c>
      <c r="G417" s="49" t="s">
        <v>6</v>
      </c>
    </row>
    <row r="418" spans="2:7" s="62" customFormat="1" ht="12.75" customHeight="1">
      <c r="B418" s="10">
        <v>414</v>
      </c>
      <c r="C418" s="60">
        <f>VLOOKUP($B418,'[1]Conformidad'!A$6:$S1712,2)</f>
        <v>38719</v>
      </c>
      <c r="D418" s="12" t="str">
        <f>VLOOKUP($B418,'[1]Conformidad'!A$6:$S1986,3)</f>
        <v>Automóvil</v>
      </c>
      <c r="E418" s="13" t="str">
        <f>VLOOKUP(B418,'[1]Conformidad'!A419:T986,4)</f>
        <v>Kia</v>
      </c>
      <c r="F418" s="12" t="str">
        <f>VLOOKUP(B418,'[1]Conformidad'!$A$6:$U$1574,5)</f>
        <v>Sorento 2.5 Lts., DOHC  Wagón Tipo Jeep 5P., T/A, Motor Diesel.</v>
      </c>
      <c r="G418" s="49" t="s">
        <v>6</v>
      </c>
    </row>
    <row r="419" spans="2:7" s="62" customFormat="1" ht="12.75" customHeight="1">
      <c r="B419" s="10">
        <v>415</v>
      </c>
      <c r="C419" s="60">
        <f>VLOOKUP($B419,'[1]Conformidad'!A$6:$S1713,2)</f>
        <v>38721</v>
      </c>
      <c r="D419" s="12" t="str">
        <f>VLOOKUP($B419,'[1]Conformidad'!A$6:$S1987,3)</f>
        <v>Motocicleta</v>
      </c>
      <c r="E419" s="13" t="str">
        <f>VLOOKUP(B419,'[1]Conformidad'!A420:T987,4)</f>
        <v>Macat</v>
      </c>
      <c r="F419" s="12" t="str">
        <f>VLOOKUP(B419,'[1]Conformidad'!$A$6:$U$1574,5)</f>
        <v>R6 124 c.c. T/A, 4Tiempos.</v>
      </c>
      <c r="G419" s="49" t="s">
        <v>6</v>
      </c>
    </row>
    <row r="420" spans="2:7" s="62" customFormat="1" ht="12.75" customHeight="1">
      <c r="B420" s="10">
        <v>416</v>
      </c>
      <c r="C420" s="60">
        <f>VLOOKUP($B420,'[1]Conformidad'!A$6:$S1714,2)</f>
        <v>38727</v>
      </c>
      <c r="D420" s="12" t="str">
        <f>VLOOKUP($B420,'[1]Conformidad'!A$6:$S1988,3)</f>
        <v>Motocicleta</v>
      </c>
      <c r="E420" s="13" t="str">
        <f>VLOOKUP(B420,'[1]Conformidad'!A421:T988,4)</f>
        <v>Loncin</v>
      </c>
      <c r="F420" s="12" t="str">
        <f>VLOOKUP(B420,'[1]Conformidad'!$A$6:$U$1574,5)</f>
        <v>LX 125-4 124 c.c. T/M 4Tiempos.</v>
      </c>
      <c r="G420" s="49" t="s">
        <v>6</v>
      </c>
    </row>
    <row r="421" spans="2:7" s="62" customFormat="1" ht="12.75" customHeight="1">
      <c r="B421" s="10">
        <v>417</v>
      </c>
      <c r="C421" s="60">
        <f>VLOOKUP($B421,'[1]Conformidad'!A$6:$S1715,2)</f>
        <v>38728</v>
      </c>
      <c r="D421" s="12" t="str">
        <f>VLOOKUP($B421,'[1]Conformidad'!A$6:$S1989,3)</f>
        <v>Automóvil</v>
      </c>
      <c r="E421" s="13" t="str">
        <f>VLOOKUP(B421,'[1]Conformidad'!A422:T989,4)</f>
        <v>Volkswagen</v>
      </c>
      <c r="F421" s="12" t="str">
        <f>VLOOKUP(B421,'[1]Conformidad'!$A$6:$U$1574,5)</f>
        <v>Vento 2.5 Lts., DOHC Sedán 4P., T/A, Motor Otto.</v>
      </c>
      <c r="G421" s="49" t="s">
        <v>6</v>
      </c>
    </row>
    <row r="422" spans="2:7" s="62" customFormat="1" ht="12.75" customHeight="1">
      <c r="B422" s="10">
        <v>418</v>
      </c>
      <c r="C422" s="60">
        <f>VLOOKUP($B422,'[1]Conformidad'!A$6:$S1716,2)</f>
        <v>38733</v>
      </c>
      <c r="D422" s="12" t="str">
        <f>VLOOKUP($B422,'[1]Conformidad'!A$6:$S1990,3)</f>
        <v>Automóvil</v>
      </c>
      <c r="E422" s="13" t="str">
        <f>VLOOKUP(B422,'[1]Conformidad'!A423:T990,4)</f>
        <v>Hyundai</v>
      </c>
      <c r="F422" s="12" t="str">
        <f>VLOOKUP(B422,'[1]Conformidad'!$A$6:$U$1574,5)</f>
        <v>Elantra X/D 1,6 Lts., DOHC Sedán 4P., T/M, Motor Otto.</v>
      </c>
      <c r="G422" s="49" t="s">
        <v>6</v>
      </c>
    </row>
    <row r="423" spans="2:7" s="62" customFormat="1" ht="12.75" customHeight="1">
      <c r="B423" s="10">
        <v>419</v>
      </c>
      <c r="C423" s="60">
        <f>VLOOKUP($B423,'[1]Conformidad'!A$6:$S1717,2)</f>
        <v>38740</v>
      </c>
      <c r="D423" s="12" t="str">
        <f>VLOOKUP($B423,'[1]Conformidad'!A$6:$S1991,3)</f>
        <v>Automóvil</v>
      </c>
      <c r="E423" s="13" t="str">
        <f>VLOOKUP(B423,'[1]Conformidad'!A424:T991,4)</f>
        <v>Fiat</v>
      </c>
      <c r="F423" s="12" t="str">
        <f>VLOOKUP(B423,'[1]Conformidad'!$A$6:$U$1574,5)</f>
        <v>Strada Adventure 1.8 Lts., 8v MPI SOHC Pick Up 2P., T/M, Motor Otto.</v>
      </c>
      <c r="G423" s="49" t="s">
        <v>6</v>
      </c>
    </row>
    <row r="424" spans="2:7" s="62" customFormat="1" ht="12.75" customHeight="1">
      <c r="B424" s="10">
        <v>420</v>
      </c>
      <c r="C424" s="60">
        <f>VLOOKUP($B424,'[1]Conformidad'!A$6:$S1718,2)</f>
        <v>38747</v>
      </c>
      <c r="D424" s="12" t="str">
        <f>VLOOKUP($B424,'[1]Conformidad'!A$6:$S1992,3)</f>
        <v>Automóvil</v>
      </c>
      <c r="E424" s="13" t="str">
        <f>VLOOKUP(B424,'[1]Conformidad'!A425:T992,4)</f>
        <v>Citröen</v>
      </c>
      <c r="F424" s="12" t="str">
        <f>VLOOKUP(B424,'[1]Conformidad'!$A$6:$U$1574,5)</f>
        <v>C2 1.6 Lts., VTR DOHC Hatch back 3P., T/M, Motor Otto.</v>
      </c>
      <c r="G424" s="49" t="s">
        <v>6</v>
      </c>
    </row>
    <row r="425" spans="2:7" s="62" customFormat="1" ht="12.75" customHeight="1">
      <c r="B425" s="10">
        <v>421</v>
      </c>
      <c r="C425" s="60">
        <f>VLOOKUP($B425,'[1]Conformidad'!A$6:$S1719,2)</f>
        <v>38749</v>
      </c>
      <c r="D425" s="12" t="str">
        <f>VLOOKUP($B425,'[1]Conformidad'!A$6:$S1993,3)</f>
        <v>Motocicleta</v>
      </c>
      <c r="E425" s="13" t="str">
        <f>VLOOKUP(B425,'[1]Conformidad'!A426:T993,4)</f>
        <v>Betta</v>
      </c>
      <c r="F425" s="12" t="str">
        <f>VLOOKUP(B425,'[1]Conformidad'!$A$6:$U$1574,5)</f>
        <v>NS 125 T/M 4 Tiempos</v>
      </c>
      <c r="G425" s="49" t="s">
        <v>6</v>
      </c>
    </row>
    <row r="426" spans="2:7" s="62" customFormat="1" ht="12.75" customHeight="1">
      <c r="B426" s="10">
        <v>422</v>
      </c>
      <c r="C426" s="60">
        <f>VLOOKUP($B426,'[1]Conformidad'!A$6:$S1720,2)</f>
        <v>38754</v>
      </c>
      <c r="D426" s="12" t="str">
        <f>VLOOKUP($B426,'[1]Conformidad'!A$6:$S1994,3)</f>
        <v>Motocicleta</v>
      </c>
      <c r="E426" s="13" t="str">
        <f>VLOOKUP(B426,'[1]Conformidad'!A427:T994,4)</f>
        <v>Motorrad</v>
      </c>
      <c r="F426" s="12" t="str">
        <f>VLOOKUP(B426,'[1]Conformidad'!$A$6:$U$1574,5)</f>
        <v>Motorrad 125 T/M 4 Tiempos</v>
      </c>
      <c r="G426" s="49" t="s">
        <v>6</v>
      </c>
    </row>
    <row r="427" spans="2:7" s="62" customFormat="1" ht="12.75" customHeight="1">
      <c r="B427" s="10">
        <v>423</v>
      </c>
      <c r="C427" s="60">
        <f>VLOOKUP($B427,'[1]Conformidad'!A$6:$S1721,2)</f>
        <v>38756</v>
      </c>
      <c r="D427" s="12" t="str">
        <f>VLOOKUP($B427,'[1]Conformidad'!A$6:$S1995,3)</f>
        <v>Automóvil</v>
      </c>
      <c r="E427" s="13" t="str">
        <f>VLOOKUP(B427,'[1]Conformidad'!A428:T995,4)</f>
        <v>Ford</v>
      </c>
      <c r="F427" s="12" t="str">
        <f>VLOOKUP(B427,'[1]Conformidad'!$A$6:$U$1574,5)</f>
        <v>Ranger 2.3 Lts., DOHC KLT Pick Up Doble cabina 4P., 4x2 T/M, Motor Otto.</v>
      </c>
      <c r="G427" s="49" t="s">
        <v>6</v>
      </c>
    </row>
    <row r="428" spans="2:7" s="62" customFormat="1" ht="12.75" customHeight="1">
      <c r="B428" s="10">
        <v>424</v>
      </c>
      <c r="C428" s="60">
        <f>VLOOKUP($B428,'[1]Conformidad'!A$6:$S1722,2)</f>
        <v>38768</v>
      </c>
      <c r="D428" s="12" t="str">
        <f>VLOOKUP($B428,'[1]Conformidad'!A$6:$S1996,3)</f>
        <v>Automóvil</v>
      </c>
      <c r="E428" s="13" t="str">
        <f>VLOOKUP(B428,'[1]Conformidad'!A429:T996,4)</f>
        <v>Ssangyong</v>
      </c>
      <c r="F428" s="12" t="str">
        <f>VLOOKUP(B428,'[1]Conformidad'!$A$6:$U$1574,5)</f>
        <v>Musso 2,9 Lts., TDI SOHC Pick Up 4P., 4x4, T/M, Motor Diesel</v>
      </c>
      <c r="G428" s="49" t="s">
        <v>6</v>
      </c>
    </row>
    <row r="429" spans="2:7" s="62" customFormat="1" ht="12.75" customHeight="1">
      <c r="B429" s="10">
        <v>425</v>
      </c>
      <c r="C429" s="60">
        <f>VLOOKUP($B429,'[1]Conformidad'!A$6:$S1723,2)</f>
        <v>38775</v>
      </c>
      <c r="D429" s="12" t="str">
        <f>VLOOKUP($B429,'[1]Conformidad'!A$6:$S1997,3)</f>
        <v>Motocicleta</v>
      </c>
      <c r="E429" s="13" t="str">
        <f>VLOOKUP(B429,'[1]Conformidad'!A430:T997,4)</f>
        <v>Sanya</v>
      </c>
      <c r="F429" s="12" t="str">
        <f>VLOOKUP(B429,'[1]Conformidad'!$A$6:$U$1574,5)</f>
        <v>SY-150-3 T/M 4 Tiempos</v>
      </c>
      <c r="G429" s="49" t="s">
        <v>6</v>
      </c>
    </row>
    <row r="430" spans="2:7" s="62" customFormat="1" ht="12.75" customHeight="1">
      <c r="B430" s="10">
        <v>426</v>
      </c>
      <c r="C430" s="60">
        <f>VLOOKUP($B430,'[1]Conformidad'!A$6:$S1724,2)</f>
        <v>38777</v>
      </c>
      <c r="D430" s="12" t="str">
        <f>VLOOKUP($B430,'[1]Conformidad'!A$6:$S1998,3)</f>
        <v>Automóvil</v>
      </c>
      <c r="E430" s="13" t="str">
        <f>VLOOKUP(B430,'[1]Conformidad'!A431:T998,4)</f>
        <v>Mazda</v>
      </c>
      <c r="F430" s="12" t="str">
        <f>VLOOKUP(B430,'[1]Conformidad'!$A$6:$U$1574,5)</f>
        <v>B-2500 2,5 Lts., SOHC Pick Up Cabina Simple 2P. 4x2 T/M, Motor Diesel </v>
      </c>
      <c r="G430" s="49" t="s">
        <v>6</v>
      </c>
    </row>
    <row r="431" spans="2:7" s="62" customFormat="1" ht="12.75" customHeight="1">
      <c r="B431" s="10">
        <v>427</v>
      </c>
      <c r="C431" s="60">
        <f>VLOOKUP($B431,'[1]Conformidad'!A$6:$S1725,2)</f>
        <v>38782</v>
      </c>
      <c r="D431" s="12" t="str">
        <f>VLOOKUP($B431,'[1]Conformidad'!A$6:$S1999,3)</f>
        <v>Motocicleta</v>
      </c>
      <c r="E431" s="13" t="str">
        <f>VLOOKUP(B431,'[1]Conformidad'!A432:T999,4)</f>
        <v>Sanyang</v>
      </c>
      <c r="F431" s="12" t="str">
        <f>VLOOKUP(B431,'[1]Conformidad'!$A$6:$U$1574,5)</f>
        <v>Jet Euro 100 T/A 2 Tiempos</v>
      </c>
      <c r="G431" s="49" t="s">
        <v>6</v>
      </c>
    </row>
    <row r="432" spans="2:7" s="62" customFormat="1" ht="12.75" customHeight="1">
      <c r="B432" s="10">
        <v>428</v>
      </c>
      <c r="C432" s="60">
        <f>VLOOKUP($B432,'[1]Conformidad'!A$6:$S1726,2)</f>
        <v>38789</v>
      </c>
      <c r="D432" s="12" t="str">
        <f>VLOOKUP($B432,'[1]Conformidad'!A$6:$S2000,3)</f>
        <v>Motocicleta</v>
      </c>
      <c r="E432" s="13" t="str">
        <f>VLOOKUP(B432,'[1]Conformidad'!A433:T1000,4)</f>
        <v>Piaggio</v>
      </c>
      <c r="F432" s="12" t="str">
        <f>VLOOKUP(B432,'[1]Conformidad'!$A$6:$U$1574,5)</f>
        <v>Vespa Gran Turismo 125 T/A 4 Tiempos</v>
      </c>
      <c r="G432" s="49" t="s">
        <v>6</v>
      </c>
    </row>
    <row r="433" spans="2:7" s="62" customFormat="1" ht="12.75" customHeight="1">
      <c r="B433" s="10">
        <v>429</v>
      </c>
      <c r="C433" s="60">
        <f>VLOOKUP($B433,'[1]Conformidad'!A$6:$S1727,2)</f>
        <v>38796</v>
      </c>
      <c r="D433" s="12" t="str">
        <f>VLOOKUP($B433,'[1]Conformidad'!A$6:$S2001,3)</f>
        <v>Motocicleta</v>
      </c>
      <c r="E433" s="13" t="str">
        <f>VLOOKUP(B433,'[1]Conformidad'!A434:T1001,4)</f>
        <v>Futong</v>
      </c>
      <c r="F433" s="12" t="str">
        <f>VLOOKUP(B433,'[1]Conformidad'!$A$6:$U$1574,5)</f>
        <v>FT-150 T-5 Stallion T/A 4 Tiempos</v>
      </c>
      <c r="G433" s="49" t="s">
        <v>6</v>
      </c>
    </row>
    <row r="434" spans="2:7" s="62" customFormat="1" ht="12.75" customHeight="1">
      <c r="B434" s="10">
        <v>430</v>
      </c>
      <c r="C434" s="60">
        <f>VLOOKUP($B434,'[1]Conformidad'!A$6:$S1728,2)</f>
        <v>38803</v>
      </c>
      <c r="D434" s="12" t="str">
        <f>VLOOKUP($B434,'[1]Conformidad'!A$6:$S2002,3)</f>
        <v>Motocicleta</v>
      </c>
      <c r="E434" s="13" t="str">
        <f>VLOOKUP(B434,'[1]Conformidad'!A435:T1002,4)</f>
        <v>Luojia</v>
      </c>
      <c r="F434" s="12" t="str">
        <f>VLOOKUP(B434,'[1]Conformidad'!$A$6:$U$1574,5)</f>
        <v>LJ-125T-A T/A 4 Tiempos</v>
      </c>
      <c r="G434" s="49" t="s">
        <v>6</v>
      </c>
    </row>
    <row r="435" spans="2:7" s="62" customFormat="1" ht="12.75" customHeight="1">
      <c r="B435" s="10">
        <v>431</v>
      </c>
      <c r="C435" s="60">
        <f>VLOOKUP($B435,'[1]Conformidad'!A$6:$S1729,2)</f>
        <v>38805</v>
      </c>
      <c r="D435" s="12" t="str">
        <f>VLOOKUP($B435,'[1]Conformidad'!A$6:$S2003,3)</f>
        <v>Automóvil</v>
      </c>
      <c r="E435" s="13" t="str">
        <f>VLOOKUP(B435,'[1]Conformidad'!A436:T1003,4)</f>
        <v>Chevrolet</v>
      </c>
      <c r="F435" s="12" t="str">
        <f>VLOOKUP(B435,'[1]Conformidad'!$A$6:$U$1574,5)</f>
        <v>Combo C 1,3 Lts., DOHC Furgón 5P., T/M, Motor Diesel</v>
      </c>
      <c r="G435" s="49" t="s">
        <v>6</v>
      </c>
    </row>
    <row r="436" spans="2:7" s="62" customFormat="1" ht="12.75" customHeight="1">
      <c r="B436" s="10">
        <v>432</v>
      </c>
      <c r="C436" s="60">
        <f>VLOOKUP($B436,'[1]Conformidad'!A$6:$S1730,2)</f>
        <v>38810</v>
      </c>
      <c r="D436" s="12" t="str">
        <f>VLOOKUP($B436,'[1]Conformidad'!A$6:$S2004,3)</f>
        <v>Motocicleta</v>
      </c>
      <c r="E436" s="13" t="str">
        <f>VLOOKUP(B436,'[1]Conformidad'!A437:T1004,4)</f>
        <v>Takasaki</v>
      </c>
      <c r="F436" s="12" t="str">
        <f>VLOOKUP(B436,'[1]Conformidad'!$A$6:$U$1574,5)</f>
        <v>BY 125 T -2 T/A 4 Tiempos</v>
      </c>
      <c r="G436" s="49" t="s">
        <v>6</v>
      </c>
    </row>
    <row r="437" spans="2:7" s="62" customFormat="1" ht="12.75" customHeight="1">
      <c r="B437" s="10">
        <v>433</v>
      </c>
      <c r="C437" s="60">
        <f>VLOOKUP($B437,'[1]Conformidad'!A$6:$S1731,2)</f>
        <v>38812</v>
      </c>
      <c r="D437" s="12" t="str">
        <f>VLOOKUP($B437,'[1]Conformidad'!A$6:$S2005,3)</f>
        <v>Automóvil</v>
      </c>
      <c r="E437" s="13" t="str">
        <f>VLOOKUP(B437,'[1]Conformidad'!A438:T1005,4)</f>
        <v>Peugeot </v>
      </c>
      <c r="F437" s="12" t="str">
        <f>VLOOKUP(B437,'[1]Conformidad'!$A$6:$U$1574,5)</f>
        <v>206 1,6 Lts., 16 V DOHC Hatch back 5P., T/M, Motor Otto.</v>
      </c>
      <c r="G437" s="49" t="s">
        <v>6</v>
      </c>
    </row>
    <row r="438" spans="2:7" s="62" customFormat="1" ht="12.75" customHeight="1">
      <c r="B438" s="10">
        <v>434</v>
      </c>
      <c r="C438" s="60">
        <f>VLOOKUP($B438,'[1]Conformidad'!A$6:$S1732,2)</f>
        <v>38827</v>
      </c>
      <c r="D438" s="12" t="str">
        <f>VLOOKUP($B438,'[1]Conformidad'!A$6:$S2006,3)</f>
        <v>Motocicleta</v>
      </c>
      <c r="E438" s="13" t="str">
        <f>VLOOKUP(B438,'[1]Conformidad'!A439:T1006,4)</f>
        <v>Yamaha</v>
      </c>
      <c r="F438" s="12" t="str">
        <f>VLOOKUP(B438,'[1]Conformidad'!$A$6:$U$1574,5)</f>
        <v>Crux YD 110 T/M 4 Tiempos</v>
      </c>
      <c r="G438" s="49" t="s">
        <v>6</v>
      </c>
    </row>
    <row r="439" spans="2:7" s="62" customFormat="1" ht="12.75" customHeight="1">
      <c r="B439" s="10">
        <v>435</v>
      </c>
      <c r="C439" s="60">
        <f>VLOOKUP($B439,'[1]Conformidad'!A$6:$S1733,2)</f>
        <v>38839</v>
      </c>
      <c r="D439" s="12" t="str">
        <f>VLOOKUP($B439,'[1]Conformidad'!A$6:$S2007,3)</f>
        <v>Automóvil</v>
      </c>
      <c r="E439" s="13" t="str">
        <f>VLOOKUP(B439,'[1]Conformidad'!A440:T1007,4)</f>
        <v>Mitsubishi</v>
      </c>
      <c r="F439" s="12" t="str">
        <f>VLOOKUP(B439,'[1]Conformidad'!$A$6:$U$1574,5)</f>
        <v>Lancer 1.6 Lts., SOHC Sedán 4P., T/M, Motor Otto.</v>
      </c>
      <c r="G439" s="49" t="s">
        <v>6</v>
      </c>
    </row>
    <row r="440" spans="2:7" s="62" customFormat="1" ht="12.75" customHeight="1">
      <c r="B440" s="10">
        <v>436</v>
      </c>
      <c r="C440" s="60">
        <f>VLOOKUP($B440,'[1]Conformidad'!A$6:$S1734,2)</f>
        <v>38845</v>
      </c>
      <c r="D440" s="12" t="str">
        <f>VLOOKUP($B440,'[1]Conformidad'!A$6:$S2008,3)</f>
        <v>Motocicleta</v>
      </c>
      <c r="E440" s="13" t="str">
        <f>VLOOKUP(B440,'[1]Conformidad'!A441:T1008,4)</f>
        <v>Honda</v>
      </c>
      <c r="F440" s="12" t="str">
        <f>VLOOKUP(B440,'[1]Conformidad'!$A$6:$U$1574,5)</f>
        <v>Passion 100 T/M 4 Tiempos</v>
      </c>
      <c r="G440" s="49" t="s">
        <v>6</v>
      </c>
    </row>
    <row r="441" spans="2:7" s="62" customFormat="1" ht="12.75" customHeight="1">
      <c r="B441" s="10">
        <v>437</v>
      </c>
      <c r="C441" s="60">
        <f>VLOOKUP($B441,'[1]Conformidad'!A$6:$S1735,2)</f>
        <v>38847</v>
      </c>
      <c r="D441" s="12" t="str">
        <f>VLOOKUP($B441,'[1]Conformidad'!A$6:$S2009,3)</f>
        <v>Automóvil</v>
      </c>
      <c r="E441" s="13" t="str">
        <f>VLOOKUP(B441,'[1]Conformidad'!A442:T1009,4)</f>
        <v>Nissan</v>
      </c>
      <c r="F441" s="12" t="str">
        <f>VLOOKUP(B441,'[1]Conformidad'!$A$6:$U$1574,5)</f>
        <v>Platina H10 1.6 Lts., DOHC Sedán 4P, T/A, Motor Otto.</v>
      </c>
      <c r="G441" s="49" t="s">
        <v>6</v>
      </c>
    </row>
    <row r="442" spans="2:7" s="62" customFormat="1" ht="12.75" customHeight="1">
      <c r="B442" s="10">
        <v>438</v>
      </c>
      <c r="C442" s="60">
        <f>VLOOKUP($B442,'[1]Conformidad'!A$6:$S1736,2)</f>
        <v>38854</v>
      </c>
      <c r="D442" s="12" t="str">
        <f>VLOOKUP($B442,'[1]Conformidad'!A$6:$S2010,3)</f>
        <v>Automóvil</v>
      </c>
      <c r="E442" s="13" t="str">
        <f>VLOOKUP(B442,'[1]Conformidad'!A443:T1010,4)</f>
        <v>Hyundai</v>
      </c>
      <c r="F442" s="12" t="str">
        <f>VLOOKUP(B442,'[1]Conformidad'!$A$6:$U$1574,5)</f>
        <v>HR 2.5 Lts., SOHC High Deck Long Wheel Base Standard Cab. Camioneta 2P T/M, Motor Diesel</v>
      </c>
      <c r="G442" s="49" t="s">
        <v>6</v>
      </c>
    </row>
    <row r="443" spans="2:7" s="62" customFormat="1" ht="12.75" customHeight="1">
      <c r="B443" s="10">
        <v>439</v>
      </c>
      <c r="C443" s="60">
        <f>VLOOKUP($B443,'[1]Conformidad'!A$6:$S1737,2)</f>
        <v>38858</v>
      </c>
      <c r="D443" s="12" t="str">
        <f>VLOOKUP($B443,'[1]Conformidad'!A$6:$S2011,3)</f>
        <v>Automóvil</v>
      </c>
      <c r="E443" s="13" t="str">
        <f>VLOOKUP(B443,'[1]Conformidad'!A444:T1011,4)</f>
        <v>Honda</v>
      </c>
      <c r="F443" s="12" t="str">
        <f>VLOOKUP(B443,'[1]Conformidad'!$A$6:$U$1574,5)</f>
        <v>CR-V LX 2.4 Lts., DOHC Hatchback 5P., T/A, Motor Otto.</v>
      </c>
      <c r="G443" s="49" t="s">
        <v>6</v>
      </c>
    </row>
    <row r="444" spans="2:7" s="62" customFormat="1" ht="12.75" customHeight="1">
      <c r="B444" s="10">
        <v>440</v>
      </c>
      <c r="C444" s="60">
        <f>VLOOKUP($B444,'[1]Conformidad'!A$6:$S1738,2)</f>
        <v>38868</v>
      </c>
      <c r="D444" s="12" t="str">
        <f>VLOOKUP($B444,'[1]Conformidad'!A$6:$S2012,3)</f>
        <v>Automóvil</v>
      </c>
      <c r="E444" s="13" t="str">
        <f>VLOOKUP(B444,'[1]Conformidad'!A445:T1012,4)</f>
        <v>Kia</v>
      </c>
      <c r="F444" s="12" t="str">
        <f>VLOOKUP(B444,'[1]Conformidad'!$A$6:$U$1574,5)</f>
        <v>Sportage 2.0 Lts., SOHC Tipo Jeep 4x4 5P. T/M, Motor Diesel</v>
      </c>
      <c r="G444" s="49" t="s">
        <v>6</v>
      </c>
    </row>
    <row r="445" spans="2:7" s="62" customFormat="1" ht="12.75" customHeight="1">
      <c r="B445" s="10">
        <v>441</v>
      </c>
      <c r="C445" s="60">
        <f>VLOOKUP($B445,'[1]Conformidad'!A$6:$S1739,2)</f>
        <v>38873</v>
      </c>
      <c r="D445" s="12" t="str">
        <f>VLOOKUP($B445,'[1]Conformidad'!A$6:$S2013,3)</f>
        <v>Automóvil</v>
      </c>
      <c r="E445" s="13" t="str">
        <f>VLOOKUP(B445,'[1]Conformidad'!A446:T1013,4)</f>
        <v>Volkswagen</v>
      </c>
      <c r="F445" s="12" t="str">
        <f>VLOOKUP(B445,'[1]Conformidad'!$A$6:$U$1574,5)</f>
        <v>Vento 2.5 Lts., DOHC Sedán 4P., T/M, Motor Otto.</v>
      </c>
      <c r="G445" s="49" t="s">
        <v>6</v>
      </c>
    </row>
    <row r="446" spans="2:7" s="62" customFormat="1" ht="12.75" customHeight="1">
      <c r="B446" s="10">
        <v>442</v>
      </c>
      <c r="C446" s="60">
        <f>VLOOKUP($B446,'[1]Conformidad'!A$6:$S1740,2)</f>
        <v>38875</v>
      </c>
      <c r="D446" s="12" t="str">
        <f>VLOOKUP($B446,'[1]Conformidad'!A$6:$S2014,3)</f>
        <v>Automóvil</v>
      </c>
      <c r="E446" s="13" t="str">
        <f>VLOOKUP(B446,'[1]Conformidad'!A447:T1014,4)</f>
        <v>Fiat</v>
      </c>
      <c r="F446" s="12" t="str">
        <f>VLOOKUP(B446,'[1]Conformidad'!$A$6:$U$1574,5)</f>
        <v>Stilo  1.8 Lts., SOHC 8v Hatchback 5P., T/M, Motor Otto.</v>
      </c>
      <c r="G446" s="49" t="s">
        <v>6</v>
      </c>
    </row>
    <row r="447" spans="2:7" s="62" customFormat="1" ht="12.75" customHeight="1">
      <c r="B447" s="10">
        <v>443</v>
      </c>
      <c r="C447" s="60">
        <f>VLOOKUP($B447,'[1]Conformidad'!A$6:$S1741,2)</f>
        <v>38881</v>
      </c>
      <c r="D447" s="12" t="str">
        <f>VLOOKUP($B447,'[1]Conformidad'!A$6:$S2015,3)</f>
        <v>Motocicleta</v>
      </c>
      <c r="E447" s="13" t="str">
        <f>VLOOKUP(B447,'[1]Conformidad'!A448:T1015,4)</f>
        <v>Euromot</v>
      </c>
      <c r="F447" s="12" t="str">
        <f>VLOOKUP(B447,'[1]Conformidad'!$A$6:$U$1574,5)</f>
        <v>HJ-125-7  T/M 4 Tiempos</v>
      </c>
      <c r="G447" s="49" t="s">
        <v>6</v>
      </c>
    </row>
    <row r="448" spans="2:7" s="62" customFormat="1" ht="12.75" customHeight="1">
      <c r="B448" s="10">
        <v>444</v>
      </c>
      <c r="C448" s="60">
        <f>VLOOKUP($B448,'[1]Conformidad'!A$6:$S1742,2)</f>
        <v>38882</v>
      </c>
      <c r="D448" s="12" t="str">
        <f>VLOOKUP($B448,'[1]Conformidad'!A$6:$S2016,3)</f>
        <v>Automóvil</v>
      </c>
      <c r="E448" s="13" t="str">
        <f>VLOOKUP(B448,'[1]Conformidad'!A449:T1016,4)</f>
        <v>Suzuki</v>
      </c>
      <c r="F448" s="12" t="str">
        <f>VLOOKUP(B448,'[1]Conformidad'!$A$6:$U$1574,5)</f>
        <v>Swift 1.5 Lts., DOHC Hatch back 5P., T/M , Motor Otto.</v>
      </c>
      <c r="G448" s="49" t="s">
        <v>6</v>
      </c>
    </row>
    <row r="449" spans="2:7" s="62" customFormat="1" ht="12.75" customHeight="1">
      <c r="B449" s="10">
        <v>445</v>
      </c>
      <c r="C449" s="60">
        <f>VLOOKUP($B449,'[1]Conformidad'!A$6:$S1743,2)</f>
        <v>38887</v>
      </c>
      <c r="D449" s="12" t="str">
        <f>VLOOKUP($B449,'[1]Conformidad'!A$6:$S2017,3)</f>
        <v>Motocicleta</v>
      </c>
      <c r="E449" s="13" t="str">
        <f>VLOOKUP(B449,'[1]Conformidad'!A450:T1017,4)</f>
        <v>United Motors</v>
      </c>
      <c r="F449" s="12" t="str">
        <f>VLOOKUP(B449,'[1]Conformidad'!$A$6:$U$1574,5)</f>
        <v>Renegade 200 T/M 4 Tiempos</v>
      </c>
      <c r="G449" s="49" t="s">
        <v>6</v>
      </c>
    </row>
    <row r="450" spans="2:7" s="62" customFormat="1" ht="12.75" customHeight="1">
      <c r="B450" s="10">
        <v>446</v>
      </c>
      <c r="C450" s="60">
        <f>VLOOKUP($B450,'[1]Conformidad'!A$6:$S1744,2)</f>
        <v>38889</v>
      </c>
      <c r="D450" s="12" t="str">
        <f>VLOOKUP($B450,'[1]Conformidad'!A$6:$S2018,3)</f>
        <v>Automóvil</v>
      </c>
      <c r="E450" s="13" t="str">
        <f>VLOOKUP(B450,'[1]Conformidad'!A451:T1018,4)</f>
        <v>Citröen</v>
      </c>
      <c r="F450" s="12" t="str">
        <f>VLOOKUP(B450,'[1]Conformidad'!$A$6:$U$1574,5)</f>
        <v>C3 1.4 Lts., SOHC Hatchback 5P. T/M, Motor Otto. </v>
      </c>
      <c r="G450" s="49" t="s">
        <v>6</v>
      </c>
    </row>
    <row r="451" spans="2:7" s="62" customFormat="1" ht="12.75" customHeight="1">
      <c r="B451" s="10">
        <v>447</v>
      </c>
      <c r="C451" s="60">
        <f>VLOOKUP($B451,'[1]Conformidad'!A$6:$S1745,2)</f>
        <v>38895</v>
      </c>
      <c r="D451" s="12" t="str">
        <f>VLOOKUP($B451,'[1]Conformidad'!A$6:$S2019,3)</f>
        <v>Motocicleta</v>
      </c>
      <c r="E451" s="13" t="str">
        <f>VLOOKUP(B451,'[1]Conformidad'!A452:T1019,4)</f>
        <v>Motomak</v>
      </c>
      <c r="F451" s="12" t="str">
        <f>VLOOKUP(B451,'[1]Conformidad'!$A$6:$U$1574,5)</f>
        <v>HJ-125  T/M 4 Tiempos</v>
      </c>
      <c r="G451" s="49" t="s">
        <v>6</v>
      </c>
    </row>
    <row r="452" spans="2:7" s="62" customFormat="1" ht="12.75" customHeight="1">
      <c r="B452" s="10">
        <v>448</v>
      </c>
      <c r="C452" s="60">
        <f>VLOOKUP($B452,'[1]Conformidad'!A$6:$S1746,2)</f>
        <v>38896</v>
      </c>
      <c r="D452" s="12" t="str">
        <f>VLOOKUP($B452,'[1]Conformidad'!A$6:$S2020,3)</f>
        <v>Automóvil</v>
      </c>
      <c r="E452" s="13" t="str">
        <f>VLOOKUP(B452,'[1]Conformidad'!A453:T1020,4)</f>
        <v>Ford</v>
      </c>
      <c r="F452" s="12" t="str">
        <f>VLOOKUP(B452,'[1]Conformidad'!$A$6:$U$1574,5)</f>
        <v>Focus 1.6 Lts., SOHC Sedán 4P. T/M, Motor Otto.</v>
      </c>
      <c r="G452" s="49" t="s">
        <v>6</v>
      </c>
    </row>
    <row r="453" spans="2:7" s="62" customFormat="1" ht="12.75" customHeight="1">
      <c r="B453" s="10">
        <v>449</v>
      </c>
      <c r="C453" s="60">
        <f>VLOOKUP($B453,'[1]Conformidad'!A$6:$S1747,2)</f>
        <v>38901</v>
      </c>
      <c r="D453" s="12" t="str">
        <f>VLOOKUP($B453,'[1]Conformidad'!A$6:$S2021,3)</f>
        <v>Automóvil</v>
      </c>
      <c r="E453" s="13" t="str">
        <f>VLOOKUP(B453,'[1]Conformidad'!A454:T1021,4)</f>
        <v>Chevrolet</v>
      </c>
      <c r="F453" s="12" t="str">
        <f>VLOOKUP(B453,'[1]Conformidad'!$A$6:$U$1574,5)</f>
        <v>Optra LS 1.6 Lts., DOHC Sedán 4P., T/M, Motor Otto</v>
      </c>
      <c r="G453" s="49" t="s">
        <v>6</v>
      </c>
    </row>
    <row r="454" spans="2:7" s="62" customFormat="1" ht="12.75" customHeight="1">
      <c r="B454" s="10">
        <v>450</v>
      </c>
      <c r="C454" s="60">
        <f>VLOOKUP($B454,'[1]Conformidad'!A$6:$S1748,2)</f>
        <v>38903</v>
      </c>
      <c r="D454" s="12" t="str">
        <f>VLOOKUP($B454,'[1]Conformidad'!A$6:$S2022,3)</f>
        <v>Automóvil</v>
      </c>
      <c r="E454" s="13" t="str">
        <f>VLOOKUP(B454,'[1]Conformidad'!A455:T1022,4)</f>
        <v>Peugeot </v>
      </c>
      <c r="F454" s="12" t="str">
        <f>VLOOKUP(B454,'[1]Conformidad'!$A$6:$U$1574,5)</f>
        <v>307 Break 1.6 Lts., DOHC, Station Wagon 5P., T/A Motor Otto</v>
      </c>
      <c r="G454" s="49" t="s">
        <v>6</v>
      </c>
    </row>
    <row r="455" spans="2:7" s="62" customFormat="1" ht="12.75" customHeight="1">
      <c r="B455" s="10">
        <v>451</v>
      </c>
      <c r="C455" s="60">
        <f>VLOOKUP($B455,'[1]Conformidad'!A$6:$S1749,2)</f>
        <v>38917</v>
      </c>
      <c r="D455" s="12" t="str">
        <f>VLOOKUP($B455,'[1]Conformidad'!A$6:$S2023,3)</f>
        <v>Automóvil</v>
      </c>
      <c r="E455" s="13" t="str">
        <f>VLOOKUP(B455,'[1]Conformidad'!A456:T1023,4)</f>
        <v>Mazda</v>
      </c>
      <c r="F455" s="12" t="str">
        <f>VLOOKUP(B455,'[1]Conformidad'!$A$6:$U$1574,5)</f>
        <v>3 1.6 Lts., DOHC Sedán 4P. T/A, Motor Otto.</v>
      </c>
      <c r="G455" s="49" t="s">
        <v>6</v>
      </c>
    </row>
    <row r="456" spans="2:7" s="62" customFormat="1" ht="12.75" customHeight="1">
      <c r="B456" s="10">
        <v>452</v>
      </c>
      <c r="C456" s="60">
        <f>VLOOKUP($B456,'[1]Conformidad'!A$6:$S1750,2)</f>
        <v>38922</v>
      </c>
      <c r="D456" s="12" t="str">
        <f>VLOOKUP($B456,'[1]Conformidad'!A$6:$S2024,3)</f>
        <v>Automóvil</v>
      </c>
      <c r="E456" s="13" t="str">
        <f>VLOOKUP(B456,'[1]Conformidad'!A457:T1024,4)</f>
        <v>Hyundai</v>
      </c>
      <c r="F456" s="12" t="str">
        <f>VLOOKUP(B456,'[1]Conformidad'!$A$6:$U$1574,5)</f>
        <v>Tucson 2.0 Lts., DOHC Station Tipo Jeep 5P., 2WD, T/M, Motor Otto</v>
      </c>
      <c r="G456" s="49" t="s">
        <v>6</v>
      </c>
    </row>
    <row r="457" spans="2:7" s="62" customFormat="1" ht="12.75" customHeight="1">
      <c r="B457" s="10">
        <v>453</v>
      </c>
      <c r="C457" s="60">
        <f>VLOOKUP($B457,'[1]Conformidad'!A$6:$S1751,2)</f>
        <v>38924</v>
      </c>
      <c r="D457" s="12" t="str">
        <f>VLOOKUP($B457,'[1]Conformidad'!A$6:$S2025,3)</f>
        <v>Automóvil</v>
      </c>
      <c r="E457" s="13" t="str">
        <f>VLOOKUP(B457,'[1]Conformidad'!A458:T1025,4)</f>
        <v>Nissan</v>
      </c>
      <c r="F457" s="12" t="str">
        <f>VLOOKUP(B457,'[1]Conformidad'!$A$6:$U$1574,5)</f>
        <v>Platina H10 1.6 Lts., 16V Dohc Sedán 4P T/M, Motor Otto</v>
      </c>
      <c r="G457" s="49" t="s">
        <v>6</v>
      </c>
    </row>
    <row r="458" spans="2:7" s="62" customFormat="1" ht="12.75" customHeight="1">
      <c r="B458" s="10">
        <v>454</v>
      </c>
      <c r="C458" s="60">
        <f>VLOOKUP($B458,'[1]Conformidad'!A$6:$S1752,2)</f>
        <v>38929</v>
      </c>
      <c r="D458" s="12" t="str">
        <f>VLOOKUP($B458,'[1]Conformidad'!A$6:$S2026,3)</f>
        <v>Automóvil</v>
      </c>
      <c r="E458" s="13" t="str">
        <f>VLOOKUP(B458,'[1]Conformidad'!A459:T1026,4)</f>
        <v>Kia</v>
      </c>
      <c r="F458" s="12" t="str">
        <f>VLOOKUP(B458,'[1]Conformidad'!$A$6:$U$1574,5)</f>
        <v>Carens 2.0 Lts., DOHC Sation Wagon (7Pasajeros) 5P., T/M, Motor Otto</v>
      </c>
      <c r="G458" s="49" t="s">
        <v>6</v>
      </c>
    </row>
    <row r="459" spans="2:7" s="62" customFormat="1" ht="12.75" customHeight="1">
      <c r="B459" s="10">
        <v>455</v>
      </c>
      <c r="C459" s="60">
        <f>VLOOKUP($B459,'[1]Conformidad'!A$6:$S1753,2)</f>
        <v>38931</v>
      </c>
      <c r="D459" s="12" t="str">
        <f>VLOOKUP($B459,'[1]Conformidad'!A$6:$S2027,3)</f>
        <v>Automóvil</v>
      </c>
      <c r="E459" s="13" t="str">
        <f>VLOOKUP(B459,'[1]Conformidad'!A460:T1027,4)</f>
        <v>Volkswagen</v>
      </c>
      <c r="F459" s="12" t="str">
        <f>VLOOKUP(B459,'[1]Conformidad'!$A$6:$U$1574,5)</f>
        <v>Fox 1.6 Lts., SOHC, Hatchback 3P. T/M, Motor BAH Otto.</v>
      </c>
      <c r="G459" s="49" t="s">
        <v>6</v>
      </c>
    </row>
    <row r="460" spans="2:7" s="62" customFormat="1" ht="12.75" customHeight="1">
      <c r="B460" s="10">
        <v>456</v>
      </c>
      <c r="C460" s="60">
        <f>VLOOKUP($B460,'[1]Conformidad'!A$6:$S1754,2)</f>
        <v>38936</v>
      </c>
      <c r="D460" s="12" t="str">
        <f>VLOOKUP($B460,'[1]Conformidad'!A$6:$S2028,3)</f>
        <v>Automóvil</v>
      </c>
      <c r="E460" s="13" t="str">
        <f>VLOOKUP(B460,'[1]Conformidad'!A461:T1028,4)</f>
        <v>Fiat</v>
      </c>
      <c r="F460" s="12" t="str">
        <f>VLOOKUP(B460,'[1]Conformidad'!$A$6:$U$1574,5)</f>
        <v>Palio EX 1.3 Lts., 16V Fire DOHC Hatch Back 5P., T/M, Motor Otto</v>
      </c>
      <c r="G460" s="49" t="s">
        <v>6</v>
      </c>
    </row>
    <row r="461" spans="2:7" s="62" customFormat="1" ht="12.75" customHeight="1">
      <c r="B461" s="10">
        <v>457</v>
      </c>
      <c r="C461" s="60">
        <f>VLOOKUP($B461,'[1]Conformidad'!A$6:$S1755,2)</f>
        <v>38938</v>
      </c>
      <c r="D461" s="12" t="str">
        <f>VLOOKUP($B461,'[1]Conformidad'!A$6:$S2029,3)</f>
        <v>Automóvil</v>
      </c>
      <c r="E461" s="13" t="str">
        <f>VLOOKUP(B461,'[1]Conformidad'!A462:T1029,4)</f>
        <v>Mitsubishi</v>
      </c>
      <c r="F461" s="12" t="str">
        <f>VLOOKUP(B461,'[1]Conformidad'!$A$6:$U$1574,5)</f>
        <v>L-200 4x2 2.0 Lts.,  Pick Up D/C 4P., T/M, Motor Otto</v>
      </c>
      <c r="G461" s="49" t="s">
        <v>6</v>
      </c>
    </row>
    <row r="462" spans="2:7" s="62" customFormat="1" ht="12.75" customHeight="1">
      <c r="B462" s="10">
        <v>458</v>
      </c>
      <c r="C462" s="60">
        <f>VLOOKUP($B462,'[1]Conformidad'!A$6:$S1756,2)</f>
        <v>38943</v>
      </c>
      <c r="D462" s="12" t="str">
        <f>VLOOKUP($B462,'[1]Conformidad'!A$6:$S2030,3)</f>
        <v>Automóvil</v>
      </c>
      <c r="E462" s="13" t="str">
        <f>VLOOKUP(B462,'[1]Conformidad'!A463:T1030,4)</f>
        <v>Suzuki</v>
      </c>
      <c r="F462" s="12" t="str">
        <f>VLOOKUP(B462,'[1]Conformidad'!$A$6:$U$1574,5)</f>
        <v>APV GL 1.6 Lts., SOHC Sation Wagon Tipo Van 5P T/M, Motor Otto</v>
      </c>
      <c r="G462" s="49" t="s">
        <v>6</v>
      </c>
    </row>
    <row r="463" spans="2:7" s="62" customFormat="1" ht="12.75" customHeight="1">
      <c r="B463" s="10">
        <v>459</v>
      </c>
      <c r="C463" s="60">
        <f>VLOOKUP($B463,'[1]Conformidad'!A$6:$S1757,2)</f>
        <v>38945</v>
      </c>
      <c r="D463" s="12" t="str">
        <f>VLOOKUP($B463,'[1]Conformidad'!A$6:$S2031,3)</f>
        <v>Automóvil</v>
      </c>
      <c r="E463" s="13" t="str">
        <f>VLOOKUP(B463,'[1]Conformidad'!A464:T1031,4)</f>
        <v>Toyota</v>
      </c>
      <c r="F463" s="12" t="str">
        <f>VLOOKUP(B463,'[1]Conformidad'!$A$6:$U$1574,5)</f>
        <v>Yaris 1.5 Lts., DOHC Sedán 4P., T/M, Motor Otto.</v>
      </c>
      <c r="G463" s="49" t="s">
        <v>6</v>
      </c>
    </row>
    <row r="464" spans="2:7" s="62" customFormat="1" ht="12.75" customHeight="1">
      <c r="B464" s="10">
        <v>460</v>
      </c>
      <c r="C464" s="60">
        <f>VLOOKUP($B464,'[1]Conformidad'!A$6:$S1758,2)</f>
        <v>38950</v>
      </c>
      <c r="D464" s="12" t="str">
        <f>VLOOKUP($B464,'[1]Conformidad'!A$6:$S2032,3)</f>
        <v>Automóvil</v>
      </c>
      <c r="E464" s="13" t="str">
        <f>VLOOKUP(B464,'[1]Conformidad'!A465:T1032,4)</f>
        <v>Citröen</v>
      </c>
      <c r="F464" s="12" t="str">
        <f>VLOOKUP(B464,'[1]Conformidad'!$A$6:$U$1574,5)</f>
        <v>Xsara Picasso 1.6 Lts., DOHC Hatch Back 5P., T/M, Motor Otto</v>
      </c>
      <c r="G464" s="49" t="s">
        <v>6</v>
      </c>
    </row>
    <row r="465" spans="2:7" s="62" customFormat="1" ht="12.75" customHeight="1">
      <c r="B465" s="10">
        <v>461</v>
      </c>
      <c r="C465" s="60">
        <f>VLOOKUP($B465,'[1]Conformidad'!A$6:$S1759,2)</f>
        <v>38952</v>
      </c>
      <c r="D465" s="12" t="str">
        <f>VLOOKUP($B465,'[1]Conformidad'!A$6:$S2033,3)</f>
        <v>Automóvil</v>
      </c>
      <c r="E465" s="13" t="str">
        <f>VLOOKUP(B465,'[1]Conformidad'!A466:T1033,4)</f>
        <v>Chevrolet</v>
      </c>
      <c r="F465" s="12" t="str">
        <f>VLOOKUP(B465,'[1]Conformidad'!$A$6:$U$1574,5)</f>
        <v>Montana 1.8 Lts., SOHC Pick Up 2P T/M, Motor Otto</v>
      </c>
      <c r="G465" s="49" t="s">
        <v>6</v>
      </c>
    </row>
    <row r="466" spans="2:7" s="62" customFormat="1" ht="12.75" customHeight="1">
      <c r="B466" s="10">
        <v>462</v>
      </c>
      <c r="C466" s="60">
        <f>VLOOKUP($B466,'[1]Conformidad'!A$6:$S1760,2)</f>
        <v>38957</v>
      </c>
      <c r="D466" s="12" t="str">
        <f>VLOOKUP($B466,'[1]Conformidad'!A$6:$S2034,3)</f>
        <v>Automóvil</v>
      </c>
      <c r="E466" s="13" t="str">
        <f>VLOOKUP(B466,'[1]Conformidad'!A467:T1034,4)</f>
        <v>Peugeot </v>
      </c>
      <c r="F466" s="12" t="str">
        <f>VLOOKUP(B466,'[1]Conformidad'!$A$6:$U$1574,5)</f>
        <v>206 1.6 Lts., DOHC Hatch Back 5P., T/A, Motor Otto</v>
      </c>
      <c r="G466" s="49" t="s">
        <v>6</v>
      </c>
    </row>
    <row r="467" spans="2:7" s="62" customFormat="1" ht="12.75" customHeight="1">
      <c r="B467" s="10">
        <v>463</v>
      </c>
      <c r="C467" s="60">
        <f>VLOOKUP($B467,'[1]Conformidad'!A$6:$S1761,2)</f>
        <v>38959</v>
      </c>
      <c r="D467" s="12" t="str">
        <f>VLOOKUP($B467,'[1]Conformidad'!A$6:$S2035,3)</f>
        <v>Automóvil</v>
      </c>
      <c r="E467" s="13" t="str">
        <f>VLOOKUP(B467,'[1]Conformidad'!A468:T1035,4)</f>
        <v>Ford</v>
      </c>
      <c r="F467" s="12" t="str">
        <f>VLOOKUP(B467,'[1]Conformidad'!$A$6:$U$1574,5)</f>
        <v>Eco Sport 1.6 Lts., SOHC Station Wagón 5P. T/M, Motor Otto.</v>
      </c>
      <c r="G467" s="49" t="s">
        <v>6</v>
      </c>
    </row>
    <row r="468" spans="2:7" s="62" customFormat="1" ht="12.75" customHeight="1">
      <c r="B468" s="10">
        <v>464</v>
      </c>
      <c r="C468" s="60">
        <f>VLOOKUP($B468,'[1]Conformidad'!A$6:$S1762,2)</f>
        <v>38966</v>
      </c>
      <c r="D468" s="12" t="str">
        <f>VLOOKUP($B468,'[1]Conformidad'!A$6:$S2036,3)</f>
        <v>Automóvil</v>
      </c>
      <c r="E468" s="13" t="str">
        <f>VLOOKUP(B468,'[1]Conformidad'!A469:T1036,4)</f>
        <v>Nissan</v>
      </c>
      <c r="F468" s="12" t="str">
        <f>VLOOKUP(B468,'[1]Conformidad'!$A$6:$U$1574,5)</f>
        <v>Xtrail (T-30) 2.5 Lts., DOHC Station Wagon 5P., 4WD, T/A, Motor Otto</v>
      </c>
      <c r="G468" s="49" t="s">
        <v>6</v>
      </c>
    </row>
    <row r="469" spans="2:7" s="62" customFormat="1" ht="12.75" customHeight="1">
      <c r="B469" s="10">
        <v>465</v>
      </c>
      <c r="C469" s="60">
        <f>VLOOKUP($B469,'[1]Conformidad'!A$6:$S1763,2)</f>
        <v>38971</v>
      </c>
      <c r="D469" s="12" t="str">
        <f>VLOOKUP($B469,'[1]Conformidad'!A$6:$S2037,3)</f>
        <v>Automóvil</v>
      </c>
      <c r="E469" s="13" t="str">
        <f>VLOOKUP(B469,'[1]Conformidad'!A470:T1037,4)</f>
        <v>Honda</v>
      </c>
      <c r="F469" s="12" t="str">
        <f>VLOOKUP(B469,'[1]Conformidad'!$A$6:$U$1574,5)</f>
        <v>Fit EX 1.4 Lts., SOHC Hatch Back 4P., T/M, Motor Otto</v>
      </c>
      <c r="G469" s="49" t="s">
        <v>6</v>
      </c>
    </row>
    <row r="470" spans="2:7" s="62" customFormat="1" ht="12.75" customHeight="1">
      <c r="B470" s="10">
        <v>466</v>
      </c>
      <c r="C470" s="60">
        <f>VLOOKUP($B470,'[1]Conformidad'!A$6:$S1764,2)</f>
        <v>38973</v>
      </c>
      <c r="D470" s="12" t="str">
        <f>VLOOKUP($B470,'[1]Conformidad'!A$6:$S2038,3)</f>
        <v>Automóvil</v>
      </c>
      <c r="E470" s="13" t="str">
        <f>VLOOKUP(B470,'[1]Conformidad'!A471:T1038,4)</f>
        <v>Hyundai</v>
      </c>
      <c r="F470" s="12" t="str">
        <f>VLOOKUP(B470,'[1]Conformidad'!$A$6:$U$1574,5)</f>
        <v>Accent MC 1.6Lts., DOHC Sedán 4P., T/M, Motor Otto</v>
      </c>
      <c r="G470" s="49" t="s">
        <v>6</v>
      </c>
    </row>
    <row r="471" spans="2:7" s="62" customFormat="1" ht="12.75" customHeight="1">
      <c r="B471" s="10">
        <v>467</v>
      </c>
      <c r="C471" s="60">
        <f>VLOOKUP($B471,'[1]Conformidad'!A$6:$S1765,2)</f>
        <v>38981</v>
      </c>
      <c r="D471" s="12" t="str">
        <f>VLOOKUP($B471,'[1]Conformidad'!A$6:$S2039,3)</f>
        <v>Automóvil</v>
      </c>
      <c r="E471" s="13" t="str">
        <f>VLOOKUP(B471,'[1]Conformidad'!A472:T1039,4)</f>
        <v>Kia</v>
      </c>
      <c r="F471" s="12" t="str">
        <f>VLOOKUP(B471,'[1]Conformidad'!$A$6:$U$1574,5)</f>
        <v>Cerato 1.6 Lts., DOHC Sedán 4P. T/A, Motor Otto.</v>
      </c>
      <c r="G471" s="49" t="s">
        <v>6</v>
      </c>
    </row>
    <row r="472" spans="2:7" s="62" customFormat="1" ht="12.75" customHeight="1">
      <c r="B472" s="10">
        <v>468</v>
      </c>
      <c r="C472" s="60">
        <f>VLOOKUP($B472,'[1]Conformidad'!A$6:$S1766,2)</f>
        <v>39064</v>
      </c>
      <c r="D472" s="12" t="str">
        <f>VLOOKUP($B472,'[1]Conformidad'!A$6:$S2040,3)</f>
        <v>Motocicleta</v>
      </c>
      <c r="E472" s="13" t="str">
        <f>VLOOKUP(B472,'[1]Conformidad'!A473:T1040,4)</f>
        <v>Honda</v>
      </c>
      <c r="F472" s="12" t="str">
        <f>VLOOKUP(B472,'[1]Conformidad'!$A$6:$U$1574,5)</f>
        <v>CGL 125 124,1 c.c. T/M 4Tiempos</v>
      </c>
      <c r="G472" s="49" t="s">
        <v>6</v>
      </c>
    </row>
    <row r="473" spans="2:7" s="62" customFormat="1" ht="12.75" customHeight="1">
      <c r="B473" s="10">
        <v>469</v>
      </c>
      <c r="C473" s="60">
        <f>VLOOKUP($B473,'[1]Conformidad'!A$6:$S1767,2)</f>
        <v>39069</v>
      </c>
      <c r="D473" s="12" t="str">
        <f>VLOOKUP($B473,'[1]Conformidad'!A$6:$S2041,3)</f>
        <v>Motocicleta</v>
      </c>
      <c r="E473" s="13" t="str">
        <f>VLOOKUP(B473,'[1]Conformidad'!A474:T1041,4)</f>
        <v>Piaggio</v>
      </c>
      <c r="F473" s="12" t="str">
        <f>VLOOKUP(B473,'[1]Conformidad'!$A$6:$U$1574,5)</f>
        <v>Fly 125 124c.c. T/A 4Tiempos</v>
      </c>
      <c r="G473" s="49" t="s">
        <v>6</v>
      </c>
    </row>
    <row r="474" spans="2:7" s="62" customFormat="1" ht="12.75" customHeight="1">
      <c r="B474" s="10">
        <v>470</v>
      </c>
      <c r="C474" s="60">
        <f>VLOOKUP($B474,'[1]Conformidad'!A$6:$S1768,2)</f>
        <v>39072</v>
      </c>
      <c r="D474" s="12" t="str">
        <f>VLOOKUP($B474,'[1]Conformidad'!A$6:$S2042,3)</f>
        <v>Motocicleta</v>
      </c>
      <c r="E474" s="13" t="str">
        <f>VLOOKUP(B474,'[1]Conformidad'!A475:T1042,4)</f>
        <v>Takasaki</v>
      </c>
      <c r="F474" s="12" t="str">
        <f>VLOOKUP(B474,'[1]Conformidad'!$A$6:$U$1574,5)</f>
        <v>TA 110-16 107c.c. T/M 4Tiempos</v>
      </c>
      <c r="G474" s="49" t="s">
        <v>6</v>
      </c>
    </row>
    <row r="475" spans="2:7" s="62" customFormat="1" ht="12.75" customHeight="1">
      <c r="B475" s="10">
        <v>471</v>
      </c>
      <c r="C475" s="60">
        <f>VLOOKUP($B475,'[1]Conformidad'!A$6:$S1769,2)</f>
        <v>39085</v>
      </c>
      <c r="D475" s="12" t="str">
        <f>VLOOKUP($B475,'[1]Conformidad'!A$6:$S2043,3)</f>
        <v>Motocicleta</v>
      </c>
      <c r="E475" s="13" t="str">
        <f>VLOOKUP(B475,'[1]Conformidad'!A476:T1043,4)</f>
        <v>Yamaha</v>
      </c>
      <c r="F475" s="12" t="str">
        <f>VLOOKUP(B475,'[1]Conformidad'!$A$6:$U$1574,5)</f>
        <v>XTZ 125K 123,7 c.c. T/M 4Tiempos</v>
      </c>
      <c r="G475" s="49" t="s">
        <v>6</v>
      </c>
    </row>
    <row r="476" spans="2:7" s="62" customFormat="1" ht="52.5">
      <c r="B476" s="10">
        <v>472</v>
      </c>
      <c r="C476" s="60">
        <f>VLOOKUP($B476,'[1]Conformidad'!A$6:$S1770,2)</f>
        <v>39090</v>
      </c>
      <c r="D476" s="12" t="str">
        <f>VLOOKUP($B476,'[1]Conformidad'!A$6:$S2044,3)</f>
        <v>Motocicleta</v>
      </c>
      <c r="E476" s="13" t="str">
        <f>VLOOKUP(B476,'[1]Conformidad'!A477:T1044,4)</f>
        <v>Motorrad</v>
      </c>
      <c r="F476" s="12" t="str">
        <f>VLOOKUP(B476,'[1]Conformidad'!$A$6:$U$1574,5)</f>
        <v>TTX 150 T/M 4 Tiempos</v>
      </c>
      <c r="G476" s="50" t="s">
        <v>1124</v>
      </c>
    </row>
    <row r="477" spans="2:7" s="62" customFormat="1" ht="12.75" customHeight="1">
      <c r="B477" s="10">
        <v>473</v>
      </c>
      <c r="C477" s="60">
        <f>VLOOKUP($B477,'[1]Conformidad'!A$6:$S1771,2)</f>
        <v>39092</v>
      </c>
      <c r="D477" s="12" t="str">
        <f>VLOOKUP($B477,'[1]Conformidad'!A$6:$S2045,3)</f>
        <v>Motocicleta</v>
      </c>
      <c r="E477" s="13" t="str">
        <f>VLOOKUP(B477,'[1]Conformidad'!A478:T1045,4)</f>
        <v>Suzuki</v>
      </c>
      <c r="F477" s="12" t="str">
        <f>VLOOKUP(B477,'[1]Conformidad'!$A$6:$U$1574,5)</f>
        <v>GN 125 124c.c. T/M 4 Tiempos </v>
      </c>
      <c r="G477" s="10" t="s">
        <v>6</v>
      </c>
    </row>
    <row r="478" spans="2:7" s="62" customFormat="1" ht="12.75" customHeight="1">
      <c r="B478" s="10">
        <v>474</v>
      </c>
      <c r="C478" s="60">
        <f>VLOOKUP($B478,'[1]Conformidad'!A$6:$S1772,2)</f>
        <v>39098</v>
      </c>
      <c r="D478" s="12" t="str">
        <f>VLOOKUP($B478,'[1]Conformidad'!A$6:$S2046,3)</f>
        <v>Motocicleta</v>
      </c>
      <c r="E478" s="13" t="str">
        <f>VLOOKUP(B478,'[1]Conformidad'!A479:T1046,4)</f>
        <v>Skygo</v>
      </c>
      <c r="F478" s="12" t="str">
        <f>VLOOKUP(B478,'[1]Conformidad'!$A$6:$U$1574,5)</f>
        <v>SG 150 GY T/M 4Tiempos</v>
      </c>
      <c r="G478" s="10" t="s">
        <v>6</v>
      </c>
    </row>
    <row r="479" spans="2:7" s="62" customFormat="1" ht="12.75" customHeight="1">
      <c r="B479" s="10">
        <v>475</v>
      </c>
      <c r="C479" s="60">
        <f>VLOOKUP($B479,'[1]Conformidad'!A$6:$S1773,2)</f>
        <v>39162</v>
      </c>
      <c r="D479" s="12" t="str">
        <f>VLOOKUP($B479,'[1]Conformidad'!A$6:$S2047,3)</f>
        <v>Automóvil</v>
      </c>
      <c r="E479" s="13" t="str">
        <f>VLOOKUP(B479,'[1]Conformidad'!A480:T1047,4)</f>
        <v>Nissan</v>
      </c>
      <c r="F479" s="12" t="str">
        <f>VLOOKUP(B479,'[1]Conformidad'!$A$6:$U$1574,5)</f>
        <v>Sentra 2.0 Lts., DOHC Sedán 4P. T/A Motor Otto</v>
      </c>
      <c r="G479" s="10" t="s">
        <v>6</v>
      </c>
    </row>
    <row r="480" spans="2:7" s="62" customFormat="1" ht="12.75" customHeight="1">
      <c r="B480" s="10">
        <v>476</v>
      </c>
      <c r="C480" s="60">
        <f>VLOOKUP($B480,'[1]Conformidad'!A$6:$S1774,2)</f>
        <v>39169</v>
      </c>
      <c r="D480" s="12" t="str">
        <f>VLOOKUP($B480,'[1]Conformidad'!A$6:$S2048,3)</f>
        <v>Automóvil</v>
      </c>
      <c r="E480" s="13" t="str">
        <f>VLOOKUP(B480,'[1]Conformidad'!A481:T1048,4)</f>
        <v>Kia</v>
      </c>
      <c r="F480" s="12" t="str">
        <f>VLOOKUP(B480,'[1]Conformidad'!$A$6:$U$1574,5)</f>
        <v>Cerato 1.6 Lts., DOHC Hatchback 5P., T/A Motor Otto</v>
      </c>
      <c r="G480" s="10" t="s">
        <v>6</v>
      </c>
    </row>
    <row r="481" spans="2:7" s="62" customFormat="1" ht="12.75" customHeight="1">
      <c r="B481" s="10">
        <v>477</v>
      </c>
      <c r="C481" s="60">
        <f>VLOOKUP($B481,'[1]Conformidad'!A$6:$S1775,2)</f>
        <v>39181</v>
      </c>
      <c r="D481" s="12" t="str">
        <f>VLOOKUP($B481,'[1]Conformidad'!A$6:$S2049,3)</f>
        <v>Motocicleta</v>
      </c>
      <c r="E481" s="13" t="str">
        <f>VLOOKUP(B481,'[1]Conformidad'!A482:T1049,4)</f>
        <v>Shineray</v>
      </c>
      <c r="F481" s="12" t="str">
        <f>VLOOKUP(B481,'[1]Conformidad'!$A$6:$U$1574,5)</f>
        <v>XY 150 6II-A Terminator 200 T/M 4 Tiempos</v>
      </c>
      <c r="G481" s="10" t="s">
        <v>6</v>
      </c>
    </row>
    <row r="482" spans="2:7" s="62" customFormat="1" ht="31.5">
      <c r="B482" s="10">
        <v>478</v>
      </c>
      <c r="C482" s="60">
        <f>VLOOKUP($B482,'[1]Conformidad'!A$6:$S1776,2)</f>
        <v>39183</v>
      </c>
      <c r="D482" s="12" t="str">
        <f>VLOOKUP($B482,'[1]Conformidad'!A$6:$S2050,3)</f>
        <v>Motocicleta</v>
      </c>
      <c r="E482" s="13" t="str">
        <f>VLOOKUP(B482,'[1]Conformidad'!A483:T1050,4)</f>
        <v>Mimoto</v>
      </c>
      <c r="F482" s="12" t="str">
        <f>VLOOKUP(B482,'[1]Conformidad'!$A$6:$U$1574,5)</f>
        <v>MI 125T-3A T/A 4 Tiempos</v>
      </c>
      <c r="G482" s="50" t="s">
        <v>1125</v>
      </c>
    </row>
    <row r="483" spans="2:7" s="62" customFormat="1" ht="52.5">
      <c r="B483" s="10">
        <v>479</v>
      </c>
      <c r="C483" s="60">
        <f>VLOOKUP($B483,'[1]Conformidad'!A$6:$S1777,2)</f>
        <v>39190</v>
      </c>
      <c r="D483" s="12" t="str">
        <f>VLOOKUP($B483,'[1]Conformidad'!A$6:$S2051,3)</f>
        <v>Motocicleta</v>
      </c>
      <c r="E483" s="13" t="str">
        <f>VLOOKUP(B483,'[1]Conformidad'!A484:T1051,4)</f>
        <v>Pioneer</v>
      </c>
      <c r="F483" s="12" t="str">
        <f>VLOOKUP(B483,'[1]Conformidad'!$A$6:$U$1574,5)</f>
        <v>XF 150T-10D T/A 4 Tiempos</v>
      </c>
      <c r="G483" s="50" t="s">
        <v>1126</v>
      </c>
    </row>
    <row r="484" spans="2:7" s="62" customFormat="1" ht="12.75" customHeight="1">
      <c r="B484" s="10">
        <v>480</v>
      </c>
      <c r="C484" s="60">
        <f>VLOOKUP($B484,'[1]Conformidad'!A$6:$S1778,2)</f>
        <v>39231</v>
      </c>
      <c r="D484" s="12" t="str">
        <f>VLOOKUP($B484,'[1]Conformidad'!A$6:$S2052,3)</f>
        <v>Motocicleta</v>
      </c>
      <c r="E484" s="13" t="str">
        <f>VLOOKUP(B484,'[1]Conformidad'!A485:T1052,4)</f>
        <v>Pioneer</v>
      </c>
      <c r="F484" s="12" t="str">
        <f>VLOOKUP(B484,'[1]Conformidad'!$A$6:$U$1574,5)</f>
        <v>XF 150T-10D T/A 4 Tiempos</v>
      </c>
      <c r="G484" s="10" t="s">
        <v>6</v>
      </c>
    </row>
    <row r="485" spans="2:7" s="62" customFormat="1" ht="12.75" customHeight="1">
      <c r="B485" s="10">
        <v>481</v>
      </c>
      <c r="C485" s="60">
        <f>VLOOKUP($B485,'[1]Conformidad'!A$6:$S1779,2)</f>
        <v>39225</v>
      </c>
      <c r="D485" s="12" t="str">
        <f>VLOOKUP($B485,'[1]Conformidad'!A$6:$S2053,3)</f>
        <v>Automóvil</v>
      </c>
      <c r="E485" s="13" t="str">
        <f>VLOOKUP(B485,'[1]Conformidad'!A486:T1053,4)</f>
        <v>Chevrolet</v>
      </c>
      <c r="F485" s="12" t="str">
        <f>VLOOKUP(B485,'[1]Conformidad'!$A$6:$U$1574,5)</f>
        <v>Corsa Plus 1.6 Lts., Sedán 4P. T/M , Motor Otto</v>
      </c>
      <c r="G485" s="10" t="s">
        <v>6</v>
      </c>
    </row>
    <row r="486" spans="2:7" s="62" customFormat="1" ht="12.75" customHeight="1">
      <c r="B486" s="10">
        <v>482</v>
      </c>
      <c r="C486" s="60">
        <f>VLOOKUP($B486,'[1]Conformidad'!A$6:$S1780,2)</f>
        <v>39239</v>
      </c>
      <c r="D486" s="12" t="str">
        <f>VLOOKUP($B486,'[1]Conformidad'!A$6:$S2054,3)</f>
        <v>Automóvil</v>
      </c>
      <c r="E486" s="13" t="str">
        <f>VLOOKUP(B486,'[1]Conformidad'!A487:T1054,4)</f>
        <v>Toyota</v>
      </c>
      <c r="F486" s="12" t="str">
        <f>VLOOKUP(B486,'[1]Conformidad'!$A$6:$U$1574,5)</f>
        <v>Yaris 1.5 Lts., DOHC Sedán 4P., T/M, Motor Otto </v>
      </c>
      <c r="G486" s="10" t="s">
        <v>6</v>
      </c>
    </row>
    <row r="487" spans="2:7" s="62" customFormat="1" ht="12.75" customHeight="1">
      <c r="B487" s="10">
        <v>483</v>
      </c>
      <c r="C487" s="60">
        <f>VLOOKUP($B487,'[1]Conformidad'!A$6:$S1781,2)</f>
        <v>39247</v>
      </c>
      <c r="D487" s="12" t="str">
        <f>VLOOKUP($B487,'[1]Conformidad'!A$6:$S2055,3)</f>
        <v>Automóvil</v>
      </c>
      <c r="E487" s="13" t="str">
        <f>VLOOKUP(B487,'[1]Conformidad'!A488:T1055,4)</f>
        <v>Fiat</v>
      </c>
      <c r="F487" s="12" t="str">
        <f>VLOOKUP(B487,'[1]Conformidad'!$A$6:$U$1574,5)</f>
        <v>Palio 1.4 Lts., 8v SOHC Hatchback 3P., T/M., Motor Otto</v>
      </c>
      <c r="G487" s="10" t="s">
        <v>6</v>
      </c>
    </row>
    <row r="488" spans="2:7" s="62" customFormat="1" ht="12.75" customHeight="1">
      <c r="B488" s="10">
        <v>484</v>
      </c>
      <c r="C488" s="60">
        <f>VLOOKUP($B488,'[1]Conformidad'!A$6:$S1782,2)</f>
        <v>39251</v>
      </c>
      <c r="D488" s="12" t="str">
        <f>VLOOKUP($B488,'[1]Conformidad'!A$6:$S2056,3)</f>
        <v>Automóvil</v>
      </c>
      <c r="E488" s="13" t="str">
        <f>VLOOKUP(B488,'[1]Conformidad'!A489:T1056,4)</f>
        <v>Volkswagen</v>
      </c>
      <c r="F488" s="12" t="str">
        <f>VLOOKUP(B488,'[1]Conformidad'!$A$6:$U$1574,5)</f>
        <v>Golf A4 1.6 Lts., SOHC Hatchback 5P., T/M, Motor BAH Otto.</v>
      </c>
      <c r="G488" s="10" t="s">
        <v>6</v>
      </c>
    </row>
    <row r="489" spans="2:7" s="62" customFormat="1" ht="12.75" customHeight="1">
      <c r="B489" s="10">
        <v>485</v>
      </c>
      <c r="C489" s="60">
        <f>VLOOKUP($B489,'[1]Conformidad'!A$6:$S1783,2)</f>
        <v>39258</v>
      </c>
      <c r="D489" s="12" t="str">
        <f>VLOOKUP($B489,'[1]Conformidad'!A$6:$S2057,3)</f>
        <v>Automóvil</v>
      </c>
      <c r="E489" s="13" t="str">
        <f>VLOOKUP(B489,'[1]Conformidad'!A490:T1057,4)</f>
        <v>Hyundai</v>
      </c>
      <c r="F489" s="12" t="str">
        <f>VLOOKUP(B489,'[1]Conformidad'!$A$6:$U$1574,5)</f>
        <v>Accent MC 1.4 Lts., DOHC Hatchback, 3P., T/M, Motor Otto</v>
      </c>
      <c r="G489" s="10" t="s">
        <v>6</v>
      </c>
    </row>
    <row r="490" spans="2:7" s="62" customFormat="1" ht="12.75" customHeight="1">
      <c r="B490" s="10">
        <v>486</v>
      </c>
      <c r="C490" s="60">
        <f>VLOOKUP($B490,'[1]Conformidad'!A$6:$S1784,2)</f>
        <v>39266</v>
      </c>
      <c r="D490" s="12" t="str">
        <f>VLOOKUP($B490,'[1]Conformidad'!A$6:$S2058,3)</f>
        <v>Automóvil</v>
      </c>
      <c r="E490" s="13" t="str">
        <f>VLOOKUP(B490,'[1]Conformidad'!A491:T1058,4)</f>
        <v>Suzuki</v>
      </c>
      <c r="F490" s="12" t="str">
        <f>VLOOKUP(B490,'[1]Conformidad'!$A$6:$U$1574,5)</f>
        <v>Maruti MB 308 0.8 Lts., SOHC Hatchbak 5P., T/M, Motor Otto.</v>
      </c>
      <c r="G490" s="10" t="s">
        <v>6</v>
      </c>
    </row>
    <row r="491" spans="2:7" s="62" customFormat="1" ht="12.75" customHeight="1">
      <c r="B491" s="10">
        <v>487</v>
      </c>
      <c r="C491" s="60">
        <f>VLOOKUP($B491,'[1]Conformidad'!A$6:$S1785,2)</f>
        <v>39300</v>
      </c>
      <c r="D491" s="12" t="str">
        <f>VLOOKUP($B491,'[1]Conformidad'!A$6:$S2059,3)</f>
        <v>Automóvil</v>
      </c>
      <c r="E491" s="13" t="str">
        <f>VLOOKUP(B491,'[1]Conformidad'!A492:T1059,4)</f>
        <v>Ford</v>
      </c>
      <c r="F491" s="12" t="str">
        <f>VLOOKUP(B491,'[1]Conformidad'!$A$6:$U$1574,5)</f>
        <v>Fiesta 1.6 Lts., SOHC Sedan 4P., T/M, Motor Otto.</v>
      </c>
      <c r="G491" s="10" t="s">
        <v>6</v>
      </c>
    </row>
    <row r="492" spans="2:7" s="62" customFormat="1" ht="12.75" customHeight="1">
      <c r="B492" s="10">
        <v>488</v>
      </c>
      <c r="C492" s="60">
        <f>VLOOKUP($B492,'[1]Conformidad'!A$6:$S1786,2)</f>
        <v>39302</v>
      </c>
      <c r="D492" s="12" t="str">
        <f>VLOOKUP($B492,'[1]Conformidad'!A$6:$S2060,3)</f>
        <v>Motocicleta</v>
      </c>
      <c r="E492" s="13" t="str">
        <f>VLOOKUP(B492,'[1]Conformidad'!A493:T1060,4)</f>
        <v>Sumo</v>
      </c>
      <c r="F492" s="12" t="str">
        <f>VLOOKUP(B492,'[1]Conformidad'!$A$6:$U$1574,5)</f>
        <v>Stud 150 T/M 4 Tiempos</v>
      </c>
      <c r="G492" s="10" t="s">
        <v>6</v>
      </c>
    </row>
    <row r="493" spans="2:7" s="62" customFormat="1" ht="12.75" customHeight="1">
      <c r="B493" s="10">
        <v>489</v>
      </c>
      <c r="C493" s="60">
        <f>VLOOKUP($B493,'[1]Conformidad'!A$6:$S1787,2)</f>
        <v>39307</v>
      </c>
      <c r="D493" s="12" t="str">
        <f>VLOOKUP($B493,'[1]Conformidad'!A$6:$S2061,3)</f>
        <v>Automóvil</v>
      </c>
      <c r="E493" s="13" t="str">
        <f>VLOOKUP(B493,'[1]Conformidad'!A494:T1061,4)</f>
        <v>Citröen</v>
      </c>
      <c r="F493" s="12" t="str">
        <f>VLOOKUP(B493,'[1]Conformidad'!$A$6:$U$1574,5)</f>
        <v>C-4 1.6 Lts., DOHC Hatchback 5P., T/M, Motor Otto</v>
      </c>
      <c r="G493" s="10" t="s">
        <v>6</v>
      </c>
    </row>
    <row r="494" spans="2:7" s="62" customFormat="1" ht="12.75" customHeight="1">
      <c r="B494" s="10">
        <v>490</v>
      </c>
      <c r="C494" s="60">
        <f>VLOOKUP($B494,'[1]Conformidad'!A$6:$S1788,2)</f>
        <v>39323</v>
      </c>
      <c r="D494" s="12" t="str">
        <f>VLOOKUP($B494,'[1]Conformidad'!A$6:$S2062,3)</f>
        <v>Automóvil</v>
      </c>
      <c r="E494" s="13" t="str">
        <f>VLOOKUP(B494,'[1]Conformidad'!A495:T1062,4)</f>
        <v>Peugeot </v>
      </c>
      <c r="F494" s="12" t="str">
        <f>VLOOKUP(B494,'[1]Conformidad'!$A$6:$U$1574,5)</f>
        <v>206 1.6 Lts., DOHC Hatch Back 3P., T/M, Motor Otto</v>
      </c>
      <c r="G494" s="10" t="s">
        <v>6</v>
      </c>
    </row>
    <row r="495" spans="2:7" s="62" customFormat="1" ht="12.75" customHeight="1">
      <c r="B495" s="10">
        <v>491</v>
      </c>
      <c r="C495" s="60">
        <f>VLOOKUP($B495,'[1]Conformidad'!A$6:$S1789,2)</f>
        <v>39330</v>
      </c>
      <c r="D495" s="12" t="str">
        <f>VLOOKUP($B495,'[1]Conformidad'!A$6:$S2063,3)</f>
        <v>Automóvil</v>
      </c>
      <c r="E495" s="13" t="str">
        <f>VLOOKUP(B495,'[1]Conformidad'!A496:T1063,4)</f>
        <v>Renault</v>
      </c>
      <c r="F495" s="12" t="str">
        <f>VLOOKUP(B495,'[1]Conformidad'!$A$6:$U$1574,5)</f>
        <v>Megane 1.6 Lts., 16V DOHC, Hatchback 5P., T/M Motor Otto</v>
      </c>
      <c r="G495" s="10" t="s">
        <v>6</v>
      </c>
    </row>
    <row r="496" spans="2:7" s="62" customFormat="1" ht="12.75" customHeight="1">
      <c r="B496" s="10">
        <v>492</v>
      </c>
      <c r="C496" s="60">
        <f>VLOOKUP($B496,'[1]Conformidad'!A$6:$S1790,2)</f>
        <v>39336</v>
      </c>
      <c r="D496" s="12" t="str">
        <f>VLOOKUP($B496,'[1]Conformidad'!A$6:$S2064,3)</f>
        <v>Automóvil</v>
      </c>
      <c r="E496" s="13" t="str">
        <f>VLOOKUP(B496,'[1]Conformidad'!A497:T1064,4)</f>
        <v>Honda</v>
      </c>
      <c r="F496" s="12" t="str">
        <f>VLOOKUP(B496,'[1]Conformidad'!$A$6:$U$1574,5)</f>
        <v>CRV 2.4 Lts., DOHC Hatchback 5P., 4x2 T/A Motor Otto</v>
      </c>
      <c r="G496" s="10" t="s">
        <v>6</v>
      </c>
    </row>
    <row r="497" spans="2:7" s="62" customFormat="1" ht="12.75" customHeight="1">
      <c r="B497" s="10">
        <v>493</v>
      </c>
      <c r="C497" s="60">
        <f>VLOOKUP($B497,'[1]Conformidad'!A$6:$S1791,2)</f>
        <v>39363</v>
      </c>
      <c r="D497" s="12" t="str">
        <f>VLOOKUP($B497,'[1]Conformidad'!A$6:$S2065,3)</f>
        <v>Automóvil</v>
      </c>
      <c r="E497" s="13" t="str">
        <f>VLOOKUP(B497,'[1]Conformidad'!A498:T1065,4)</f>
        <v>Renault</v>
      </c>
      <c r="F497" s="12" t="str">
        <f>VLOOKUP(B497,'[1]Conformidad'!$A$6:$U$1574,5)</f>
        <v>Kangoo 1.9 D Lts., 8v SOHC Furgón 5P T/M, Motor Diesel.</v>
      </c>
      <c r="G497" s="10" t="s">
        <v>6</v>
      </c>
    </row>
    <row r="498" spans="2:7" s="62" customFormat="1" ht="12.75" customHeight="1">
      <c r="B498" s="10">
        <v>494</v>
      </c>
      <c r="C498" s="60">
        <f>VLOOKUP($B498,'[1]Conformidad'!A$6:$S1792,2)</f>
        <v>39365</v>
      </c>
      <c r="D498" s="12" t="str">
        <f>VLOOKUP($B498,'[1]Conformidad'!A$6:$S2066,3)</f>
        <v>Automóvil</v>
      </c>
      <c r="E498" s="13" t="str">
        <f>VLOOKUP(B498,'[1]Conformidad'!A499:T1066,4)</f>
        <v>Mitsubishi</v>
      </c>
      <c r="F498" s="12" t="str">
        <f>VLOOKUP(B498,'[1]Conformidad'!$A$6:$U$1574,5)</f>
        <v>L200 Dakar CRS 2,5 Lts., 16v DOHC Pick Up Doble Cabina 4P T/M, Motor Diesel.</v>
      </c>
      <c r="G498" s="10" t="s">
        <v>6</v>
      </c>
    </row>
    <row r="499" spans="2:7" s="62" customFormat="1" ht="12.75" customHeight="1">
      <c r="B499" s="10">
        <v>495</v>
      </c>
      <c r="C499" s="60">
        <f>VLOOKUP($B499,'[1]Conformidad'!A$6:$S1793,2)</f>
        <v>39372</v>
      </c>
      <c r="D499" s="12" t="str">
        <f>VLOOKUP($B499,'[1]Conformidad'!A$6:$S2067,3)</f>
        <v>Automóvil</v>
      </c>
      <c r="E499" s="13" t="str">
        <f>VLOOKUP(B499,'[1]Conformidad'!A500:T1067,4)</f>
        <v>Toyota</v>
      </c>
      <c r="F499" s="12" t="str">
        <f>VLOOKUP(B499,'[1]Conformidad'!$A$6:$U$1574,5)</f>
        <v>Rav 4 2.4 Lts., DOHC Station Wagon 2WD 5P. T/A Motor Otto.</v>
      </c>
      <c r="G499" s="10" t="s">
        <v>6</v>
      </c>
    </row>
    <row r="500" spans="2:7" s="62" customFormat="1" ht="12.75" customHeight="1">
      <c r="B500" s="10">
        <v>496</v>
      </c>
      <c r="C500" s="60">
        <f>VLOOKUP($B500,'[1]Conformidad'!A$6:$S1794,2)</f>
        <v>39377</v>
      </c>
      <c r="D500" s="12" t="str">
        <f>VLOOKUP($B500,'[1]Conformidad'!A$6:$S2068,3)</f>
        <v>automóvil</v>
      </c>
      <c r="E500" s="13" t="str">
        <f>VLOOKUP(B500,'[1]Conformidad'!A501:T1068,4)</f>
        <v>Volkswagen</v>
      </c>
      <c r="F500" s="12" t="str">
        <f>VLOOKUP(B500,'[1]Conformidad'!$A$6:$U$1574,5)</f>
        <v>Fox 1.6 Lts., SOHC Hatchback 5P. T/M BAH Otto.</v>
      </c>
      <c r="G500" s="10" t="s">
        <v>6</v>
      </c>
    </row>
    <row r="501" spans="2:7" s="62" customFormat="1" ht="12.75" customHeight="1">
      <c r="B501" s="10">
        <v>497</v>
      </c>
      <c r="C501" s="60">
        <f>VLOOKUP($B501,'[1]Conformidad'!A$6:$S1795,2)</f>
        <v>39379</v>
      </c>
      <c r="D501" s="12" t="str">
        <f>VLOOKUP($B501,'[1]Conformidad'!A$6:$S2069,3)</f>
        <v>Automóvil</v>
      </c>
      <c r="E501" s="13" t="str">
        <f>VLOOKUP(B501,'[1]Conformidad'!A502:T1069,4)</f>
        <v>Fiat</v>
      </c>
      <c r="F501" s="12" t="str">
        <f>VLOOKUP(B501,'[1]Conformidad'!$A$6:$U$1574,5)</f>
        <v>Panda 1,2 Lts., SOHC 8v Station Wagon 5P. T/M Motor Otto.</v>
      </c>
      <c r="G501" s="10" t="s">
        <v>6</v>
      </c>
    </row>
    <row r="502" spans="2:7" s="62" customFormat="1" ht="12.75" customHeight="1">
      <c r="B502" s="10">
        <v>498</v>
      </c>
      <c r="C502" s="60">
        <f>VLOOKUP($B502,'[1]Conformidad'!A$6:$S1796,2)</f>
        <v>39381</v>
      </c>
      <c r="D502" s="12" t="str">
        <f>VLOOKUP($B502,'[1]Conformidad'!A$6:$S2070,3)</f>
        <v>Motocicleta</v>
      </c>
      <c r="E502" s="13" t="str">
        <f>VLOOKUP(B502,'[1]Conformidad'!A503:T1070,4)</f>
        <v>Suzuki</v>
      </c>
      <c r="F502" s="12" t="str">
        <f>VLOOKUP(B502,'[1]Conformidad'!$A$6:$U$1574,5)</f>
        <v>AN 125 124 c.c T/A, 4 Tiempos</v>
      </c>
      <c r="G502" s="10" t="s">
        <v>6</v>
      </c>
    </row>
    <row r="503" spans="2:7" s="62" customFormat="1" ht="12.75" customHeight="1">
      <c r="B503" s="10">
        <v>499</v>
      </c>
      <c r="C503" s="60">
        <f>VLOOKUP($B503,'[1]Conformidad'!A$6:$S1797,2)</f>
        <v>39386</v>
      </c>
      <c r="D503" s="12" t="str">
        <f>VLOOKUP($B503,'[1]Conformidad'!A$6:$S2071,3)</f>
        <v>Automóvil</v>
      </c>
      <c r="E503" s="13" t="str">
        <f>VLOOKUP(B503,'[1]Conformidad'!A504:T1071,4)</f>
        <v>Chery</v>
      </c>
      <c r="F503" s="12" t="str">
        <f>VLOOKUP(B503,'[1]Conformidad'!$A$6:$U$1574,5)</f>
        <v>QQ 1.1  Lts., DOHC MPI Hatchback  5P T/M Motor Otto</v>
      </c>
      <c r="G503" s="10" t="s">
        <v>6</v>
      </c>
    </row>
    <row r="504" spans="2:7" s="62" customFormat="1" ht="12.75" customHeight="1">
      <c r="B504" s="10">
        <v>500</v>
      </c>
      <c r="C504" s="60">
        <f>VLOOKUP($B504,'[1]Conformidad'!A$6:$S1798,2)</f>
        <v>39395</v>
      </c>
      <c r="D504" s="12" t="str">
        <f>VLOOKUP($B504,'[1]Conformidad'!A$6:$S2072,3)</f>
        <v>Automóvil</v>
      </c>
      <c r="E504" s="13" t="str">
        <f>VLOOKUP(B504,'[1]Conformidad'!A505:T1072,4)</f>
        <v>Great Wall</v>
      </c>
      <c r="F504" s="12" t="str">
        <f>VLOOKUP(B504,'[1]Conformidad'!$A$6:$U$1574,5)</f>
        <v>Hover 2,4 Lts., SOHC Statin Wagon 5P. T/M 4x4 Motor Otto</v>
      </c>
      <c r="G504" s="10" t="s">
        <v>6</v>
      </c>
    </row>
    <row r="505" spans="2:7" s="62" customFormat="1" ht="12.75" customHeight="1">
      <c r="B505" s="10">
        <v>501</v>
      </c>
      <c r="C505" s="60">
        <f>VLOOKUP($B505,'[1]Conformidad'!A$6:$S1799,2)</f>
        <v>39399</v>
      </c>
      <c r="D505" s="12" t="str">
        <f>VLOOKUP($B505,'[1]Conformidad'!A$6:$S2073,3)</f>
        <v>Automóvil</v>
      </c>
      <c r="E505" s="13" t="str">
        <f>VLOOKUP(B505,'[1]Conformidad'!A506:T1073,4)</f>
        <v>Kia</v>
      </c>
      <c r="F505" s="12" t="str">
        <f>VLOOKUP(B505,'[1]Conformidad'!$A$6:$U$1574,5)</f>
        <v>Morning 1.1 Lts SOHC Hatchback 5P. T/M, Motor Otto.</v>
      </c>
      <c r="G505" s="10" t="s">
        <v>6</v>
      </c>
    </row>
    <row r="506" spans="2:7" s="62" customFormat="1" ht="63">
      <c r="B506" s="10">
        <v>502</v>
      </c>
      <c r="C506" s="60">
        <f>VLOOKUP($B506,'[1]Conformidad'!A$6:$S1800,2)</f>
        <v>39409</v>
      </c>
      <c r="D506" s="12" t="str">
        <f>VLOOKUP($B506,'[1]Conformidad'!A$6:$S2074,3)</f>
        <v>Automóvil</v>
      </c>
      <c r="E506" s="13" t="str">
        <f>VLOOKUP(B506,'[1]Conformidad'!A507:T1074,4)</f>
        <v>Mahindra</v>
      </c>
      <c r="F506" s="12" t="str">
        <f>VLOOKUP(B506,'[1]Conformidad'!$A$6:$U$1574,5)</f>
        <v>Scorpio 2,6 Pick Up 4x4 T/M Motor Diesel</v>
      </c>
      <c r="G506" s="50" t="s">
        <v>1127</v>
      </c>
    </row>
    <row r="507" spans="2:7" s="62" customFormat="1" ht="12.75" customHeight="1">
      <c r="B507" s="10">
        <v>503</v>
      </c>
      <c r="C507" s="60">
        <f>VLOOKUP($B507,'[1]Conformidad'!A$6:$S1801,2)</f>
        <v>39464</v>
      </c>
      <c r="D507" s="12" t="str">
        <f>VLOOKUP($B507,'[1]Conformidad'!A$6:$S2075,3)</f>
        <v>Automóvil</v>
      </c>
      <c r="E507" s="13" t="str">
        <f>VLOOKUP(B507,'[1]Conformidad'!A508:T1075,4)</f>
        <v>Mahindra</v>
      </c>
      <c r="F507" s="12" t="str">
        <f>VLOOKUP(B507,'[1]Conformidad'!$A$6:$U$1574,5)</f>
        <v>Scorpio 2,6 Pick Up 4x4 T/M Motor Diesel</v>
      </c>
      <c r="G507" s="10" t="s">
        <v>6</v>
      </c>
    </row>
    <row r="508" spans="2:7" s="62" customFormat="1" ht="12.75" customHeight="1">
      <c r="B508" s="10">
        <v>504</v>
      </c>
      <c r="C508" s="60">
        <f>VLOOKUP($B508,'[1]Conformidad'!A$6:$S1802,2)</f>
        <v>39414</v>
      </c>
      <c r="D508" s="12" t="str">
        <f>VLOOKUP($B508,'[1]Conformidad'!A$6:$S2076,3)</f>
        <v>Motocicleta</v>
      </c>
      <c r="E508" s="13" t="str">
        <f>VLOOKUP(B508,'[1]Conformidad'!A509:T1076,4)</f>
        <v>Motorrad</v>
      </c>
      <c r="F508" s="12" t="str">
        <f>VLOOKUP(B508,'[1]Conformidad'!$A$6:$U$1574,5)</f>
        <v>Freeway 125, T/a 4 tiempos</v>
      </c>
      <c r="G508" s="10" t="s">
        <v>6</v>
      </c>
    </row>
    <row r="509" spans="2:7" s="62" customFormat="1" ht="12.75" customHeight="1">
      <c r="B509" s="10">
        <v>505</v>
      </c>
      <c r="C509" s="60">
        <f>VLOOKUP($B509,'[1]Conformidad'!A$6:$S1803,2)</f>
        <v>39454</v>
      </c>
      <c r="D509" s="12" t="str">
        <f>VLOOKUP($B509,'[1]Conformidad'!A$6:$S2077,3)</f>
        <v>Motocicleta</v>
      </c>
      <c r="E509" s="13" t="str">
        <f>VLOOKUP(B509,'[1]Conformidad'!A510:T1077,4)</f>
        <v>Spitz</v>
      </c>
      <c r="F509" s="12" t="str">
        <f>VLOOKUP(B509,'[1]Conformidad'!$A$6:$U$1574,5)</f>
        <v>CXM 125 T/M 4 Tiempos</v>
      </c>
      <c r="G509" s="49" t="s">
        <v>6</v>
      </c>
    </row>
    <row r="510" spans="2:7" s="62" customFormat="1" ht="84">
      <c r="B510" s="10">
        <v>506</v>
      </c>
      <c r="C510" s="60">
        <f>VLOOKUP($B510,'[1]Conformidad'!A$6:$S1804,2)</f>
        <v>39531</v>
      </c>
      <c r="D510" s="12" t="str">
        <f>VLOOKUP($B510,'[1]Conformidad'!A$6:$S2078,3)</f>
        <v>Automóvil</v>
      </c>
      <c r="E510" s="13" t="str">
        <f>VLOOKUP(B510,'[1]Conformidad'!A511:T1078,4)</f>
        <v>Autorrad</v>
      </c>
      <c r="F510" s="12" t="str">
        <f>VLOOKUP(B510,'[1]Conformidad'!$A$6:$U$1574,5)</f>
        <v>Century 2.2 Lts., SOHC Pick Up 4P T/M Motor Otto.</v>
      </c>
      <c r="G510" s="10" t="s">
        <v>1128</v>
      </c>
    </row>
    <row r="511" spans="2:7" s="62" customFormat="1" ht="12.75" customHeight="1">
      <c r="B511" s="10">
        <v>507</v>
      </c>
      <c r="C511" s="60">
        <f>VLOOKUP($B511,'[1]Conformidad'!A$6:$S1805,2)</f>
        <v>39531</v>
      </c>
      <c r="D511" s="12" t="str">
        <f>VLOOKUP($B511,'[1]Conformidad'!A$6:$S2079,3)</f>
        <v>Automóvil</v>
      </c>
      <c r="E511" s="13" t="str">
        <f>VLOOKUP(B511,'[1]Conformidad'!A512:T1079,4)</f>
        <v>Autorrad</v>
      </c>
      <c r="F511" s="12" t="str">
        <f>VLOOKUP(B511,'[1]Conformidad'!$A$6:$U$1574,5)</f>
        <v>Century 2.2 Lts., SOHC Pick Up 4P T/M Motor Otto.</v>
      </c>
      <c r="G511" s="49" t="s">
        <v>6</v>
      </c>
    </row>
    <row r="512" spans="2:7" s="62" customFormat="1" ht="12.75" customHeight="1">
      <c r="B512" s="10">
        <v>508</v>
      </c>
      <c r="C512" s="60">
        <f>VLOOKUP($B512,'[1]Conformidad'!A$6:$S1806,2)</f>
        <v>39472</v>
      </c>
      <c r="D512" s="12" t="str">
        <f>VLOOKUP($B512,'[1]Conformidad'!A$6:$S2080,3)</f>
        <v>Automóvil</v>
      </c>
      <c r="E512" s="13" t="str">
        <f>VLOOKUP(B512,'[1]Conformidad'!A513:T1080,4)</f>
        <v>Nissan (M)</v>
      </c>
      <c r="F512" s="12" t="str">
        <f>VLOOKUP(B512,'[1]Conformidad'!$A$6:$U$1574,5)</f>
        <v>Terrano D-22 2.5 Lts., Doble Cabina 4x2 4P T/M, Motor Diesel.</v>
      </c>
      <c r="G512" s="49" t="s">
        <v>6</v>
      </c>
    </row>
    <row r="513" spans="2:7" s="62" customFormat="1" ht="12.75" customHeight="1">
      <c r="B513" s="10">
        <v>509</v>
      </c>
      <c r="C513" s="60">
        <f>VLOOKUP($B513,'[1]Conformidad'!A$6:$S1807,2)</f>
        <v>39471</v>
      </c>
      <c r="D513" s="12" t="str">
        <f>VLOOKUP($B513,'[1]Conformidad'!A$6:$S2081,3)</f>
        <v>Automóvil</v>
      </c>
      <c r="E513" s="13" t="str">
        <f>VLOOKUP(B513,'[1]Conformidad'!A514:T1081,4)</f>
        <v>Chevrolet</v>
      </c>
      <c r="F513" s="12" t="str">
        <f>VLOOKUP(B513,'[1]Conformidad'!$A$6:$U$1574,5)</f>
        <v>Optra LS 1.6 Lts., DOHC Sedán 4P., T/M, Motor Otto</v>
      </c>
      <c r="G513" s="49" t="s">
        <v>6</v>
      </c>
    </row>
    <row r="514" spans="2:7" s="62" customFormat="1" ht="12.75" customHeight="1">
      <c r="B514" s="10">
        <v>510</v>
      </c>
      <c r="C514" s="60">
        <f>VLOOKUP($B514,'[1]Conformidad'!A$6:$S1808,2)</f>
        <v>39478</v>
      </c>
      <c r="D514" s="12" t="str">
        <f>VLOOKUP($B514,'[1]Conformidad'!A$6:$S2082,3)</f>
        <v>Automóvil</v>
      </c>
      <c r="E514" s="13" t="str">
        <f>VLOOKUP(B514,'[1]Conformidad'!A515:T1082,4)</f>
        <v>Hafei</v>
      </c>
      <c r="F514" s="12" t="str">
        <f>VLOOKUP(B514,'[1]Conformidad'!$A$6:$U$1574,5)</f>
        <v>Lobo HFJ7100 0,97 Lts., 5P T/M Motor Otto</v>
      </c>
      <c r="G514" s="49" t="s">
        <v>6</v>
      </c>
    </row>
    <row r="515" spans="2:7" s="62" customFormat="1" ht="12.75" customHeight="1">
      <c r="B515" s="10">
        <v>511</v>
      </c>
      <c r="C515" s="60">
        <f>VLOOKUP($B515,'[1]Conformidad'!A$6:$S1809,2)</f>
        <v>39482</v>
      </c>
      <c r="D515" s="12" t="str">
        <f>VLOOKUP($B515,'[1]Conformidad'!A$6:$S2083,3)</f>
        <v>Motocicleta</v>
      </c>
      <c r="E515" s="13" t="str">
        <f>VLOOKUP(B515,'[1]Conformidad'!A516:T1083,4)</f>
        <v>Qingqi</v>
      </c>
      <c r="F515" s="12" t="str">
        <f>VLOOKUP(B515,'[1]Conformidad'!$A$6:$U$1574,5)</f>
        <v>QN 125-10V T/M 4 Tiempos</v>
      </c>
      <c r="G515" s="49" t="s">
        <v>6</v>
      </c>
    </row>
    <row r="516" spans="2:7" s="62" customFormat="1" ht="12.75" customHeight="1">
      <c r="B516" s="10">
        <v>512</v>
      </c>
      <c r="C516" s="60">
        <f>VLOOKUP($B516,'[1]Conformidad'!A$6:$S1810,2)</f>
        <v>39493</v>
      </c>
      <c r="D516" s="12" t="str">
        <f>VLOOKUP($B516,'[1]Conformidad'!A$6:$S2084,3)</f>
        <v>Automóvil</v>
      </c>
      <c r="E516" s="13" t="str">
        <f>VLOOKUP(B516,'[1]Conformidad'!A517:T1084,4)</f>
        <v>Citröen</v>
      </c>
      <c r="F516" s="12" t="str">
        <f>VLOOKUP(B516,'[1]Conformidad'!$A$6:$U$1574,5)</f>
        <v>C3 1.4 Lts., SOHC Hatchback 5P. T/M, Motor Otto. </v>
      </c>
      <c r="G516" s="49" t="s">
        <v>6</v>
      </c>
    </row>
    <row r="517" spans="2:7" s="62" customFormat="1" ht="12.75" customHeight="1">
      <c r="B517" s="10">
        <v>513</v>
      </c>
      <c r="C517" s="60">
        <f>VLOOKUP($B517,'[1]Conformidad'!A$6:$S1811,2)</f>
        <v>39500</v>
      </c>
      <c r="D517" s="12" t="str">
        <f>VLOOKUP($B517,'[1]Conformidad'!A$6:$S2085,3)</f>
        <v>Automóvil</v>
      </c>
      <c r="E517" s="13" t="str">
        <f>VLOOKUP(B517,'[1]Conformidad'!A518:T1085,4)</f>
        <v>Ssangyong</v>
      </c>
      <c r="F517" s="12" t="str">
        <f>VLOOKUP(B517,'[1]Conformidad'!$A$6:$U$1574,5)</f>
        <v>Kyron M200 XDI 2.0 Lts., DOHC Station Wagon (Tipo Jeep) 4x4 T/A Motor Diesel.</v>
      </c>
      <c r="G517" s="49" t="s">
        <v>6</v>
      </c>
    </row>
    <row r="518" spans="2:7" s="62" customFormat="1" ht="12.75" customHeight="1">
      <c r="B518" s="10">
        <v>514</v>
      </c>
      <c r="C518" s="60">
        <f>VLOOKUP($B518,'[1]Conformidad'!A$6:$S1812,2)</f>
        <v>39517</v>
      </c>
      <c r="D518" s="12" t="str">
        <f>VLOOKUP($B518,'[1]Conformidad'!A$6:$S2086,3)</f>
        <v>Motocicleta</v>
      </c>
      <c r="E518" s="13" t="str">
        <f>VLOOKUP(B518,'[1]Conformidad'!A519:T1086,4)</f>
        <v>Lifan </v>
      </c>
      <c r="F518" s="12" t="str">
        <f>VLOOKUP(B518,'[1]Conformidad'!$A$6:$U$1574,5)</f>
        <v>LF 125T-9 T/A 4 Tiempos .</v>
      </c>
      <c r="G518" s="49" t="s">
        <v>6</v>
      </c>
    </row>
    <row r="519" spans="2:7" s="62" customFormat="1" ht="12.75" customHeight="1">
      <c r="B519" s="10">
        <v>515</v>
      </c>
      <c r="C519" s="60">
        <f>VLOOKUP($B519,'[1]Conformidad'!A$6:$S1813,2)</f>
        <v>39518</v>
      </c>
      <c r="D519" s="12" t="str">
        <f>VLOOKUP($B519,'[1]Conformidad'!A$6:$S2087,3)</f>
        <v>Automóvil</v>
      </c>
      <c r="E519" s="13" t="str">
        <f>VLOOKUP(B519,'[1]Conformidad'!A520:T1087,4)</f>
        <v>Volkswagen</v>
      </c>
      <c r="F519" s="12" t="str">
        <f>VLOOKUP(B519,'[1]Conformidad'!$A$6:$U$1574,5)</f>
        <v>Bora 2.0 Lts.,  SOHC Sedan 4P. T/A Motor CBP Otto.</v>
      </c>
      <c r="G519" s="49" t="s">
        <v>6</v>
      </c>
    </row>
    <row r="520" spans="2:7" s="62" customFormat="1" ht="12.75" customHeight="1">
      <c r="B520" s="10">
        <v>516</v>
      </c>
      <c r="C520" s="60">
        <f>VLOOKUP($B520,'[1]Conformidad'!A$6:$S1814,2)</f>
        <v>39526</v>
      </c>
      <c r="D520" s="12" t="str">
        <f>VLOOKUP($B520,'[1]Conformidad'!A$6:$S2088,3)</f>
        <v>Motocicleta</v>
      </c>
      <c r="E520" s="13" t="str">
        <f>VLOOKUP(B520,'[1]Conformidad'!A521:T1088,4)</f>
        <v>Moto ABC</v>
      </c>
      <c r="F520" s="12" t="str">
        <f>VLOOKUP(B520,'[1]Conformidad'!$A$6:$U$1574,5)</f>
        <v>Dax 125 cc. T/M 4 Tiempos.</v>
      </c>
      <c r="G520" s="49" t="s">
        <v>6</v>
      </c>
    </row>
    <row r="521" spans="2:7" s="62" customFormat="1" ht="12.75" customHeight="1">
      <c r="B521" s="10">
        <v>517</v>
      </c>
      <c r="C521" s="60">
        <f>VLOOKUP($B521,'[1]Conformidad'!A$6:$S1815,2)</f>
        <v>39533</v>
      </c>
      <c r="D521" s="12" t="str">
        <f>VLOOKUP($B521,'[1]Conformidad'!A$6:$S2089,3)</f>
        <v>Automóvil</v>
      </c>
      <c r="E521" s="13" t="str">
        <f>VLOOKUP(B521,'[1]Conformidad'!A522:T1089,4)</f>
        <v>Mazda</v>
      </c>
      <c r="F521" s="12" t="str">
        <f>VLOOKUP(B521,'[1]Conformidad'!$A$6:$U$1574,5)</f>
        <v>2 1.5 Lts., DOHC 5P T/M Motor Otto</v>
      </c>
      <c r="G521" s="49" t="s">
        <v>6</v>
      </c>
    </row>
    <row r="522" spans="2:7" s="62" customFormat="1" ht="12.75" customHeight="1">
      <c r="B522" s="10">
        <v>518</v>
      </c>
      <c r="C522" s="60">
        <f>VLOOKUP($B522,'[1]Conformidad'!A$6:$S1816,2)</f>
        <v>39538</v>
      </c>
      <c r="D522" s="12" t="str">
        <f>VLOOKUP($B522,'[1]Conformidad'!A$6:$S2090,3)</f>
        <v>Automóvil</v>
      </c>
      <c r="E522" s="13" t="str">
        <f>VLOOKUP(B522,'[1]Conformidad'!A523:T1090,4)</f>
        <v>Hyundai</v>
      </c>
      <c r="F522" s="12" t="str">
        <f>VLOOKUP(B522,'[1]Conformidad'!$A$6:$U$1574,5)</f>
        <v>H1 2.5 Lts., SOHC Station Wagon 5P., T/M Motor Otto.</v>
      </c>
      <c r="G522" s="49" t="s">
        <v>6</v>
      </c>
    </row>
    <row r="523" spans="2:7" s="62" customFormat="1" ht="12.75" customHeight="1">
      <c r="B523" s="10">
        <v>519</v>
      </c>
      <c r="C523" s="60">
        <f>VLOOKUP($B523,'[1]Conformidad'!A$6:$S1817,2)</f>
        <v>39552</v>
      </c>
      <c r="D523" s="12" t="str">
        <f>VLOOKUP($B523,'[1]Conformidad'!A$6:$S2091,3)</f>
        <v>Automóvil</v>
      </c>
      <c r="E523" s="13" t="str">
        <f>VLOOKUP(B523,'[1]Conformidad'!A524:T1091,4)</f>
        <v>Mitsubishi</v>
      </c>
      <c r="F523" s="12" t="str">
        <f>VLOOKUP(B523,'[1]Conformidad'!$A$6:$U$1574,5)</f>
        <v>Lancer 1.5 Lts., DOHC 16V Sedan 4P., T/M Motor Otto.</v>
      </c>
      <c r="G523" s="49" t="s">
        <v>6</v>
      </c>
    </row>
    <row r="524" spans="2:7" s="62" customFormat="1" ht="12.75" customHeight="1">
      <c r="B524" s="10">
        <v>520</v>
      </c>
      <c r="C524" s="60">
        <f>VLOOKUP($B524,'[1]Conformidad'!A$6:$S1818,2)</f>
        <v>39553</v>
      </c>
      <c r="D524" s="12" t="str">
        <f>VLOOKUP($B524,'[1]Conformidad'!A$6:$S2092,3)</f>
        <v>Motocicleta</v>
      </c>
      <c r="E524" s="13" t="str">
        <f>VLOOKUP(B524,'[1]Conformidad'!A525:T1092,4)</f>
        <v>Pitbike</v>
      </c>
      <c r="F524" s="12" t="str">
        <f>VLOOKUP(B524,'[1]Conformidad'!$A$6:$U$1574,5)</f>
        <v>DXB 150C 149,3 c.c. T/M 4 Tiempos.</v>
      </c>
      <c r="G524" s="49" t="s">
        <v>6</v>
      </c>
    </row>
    <row r="525" spans="2:7" s="62" customFormat="1" ht="12.75" customHeight="1">
      <c r="B525" s="10">
        <v>521</v>
      </c>
      <c r="C525" s="60">
        <f>VLOOKUP($B525,'[1]Conformidad'!A$6:$S1819,2)</f>
        <v>39584</v>
      </c>
      <c r="D525" s="12" t="str">
        <f>VLOOKUP($B525,'[1]Conformidad'!A$6:$S2093,3)</f>
        <v>Motocicleta</v>
      </c>
      <c r="E525" s="13" t="str">
        <f>VLOOKUP(B525,'[1]Conformidad'!A526:T1093,4)</f>
        <v>Yamaha</v>
      </c>
      <c r="F525" s="12" t="str">
        <f>VLOOKUP(B525,'[1]Conformidad'!$A$6:$U$1574,5)</f>
        <v>YW-100 E, T/A 2 Tiempos</v>
      </c>
      <c r="G525" s="49" t="s">
        <v>6</v>
      </c>
    </row>
    <row r="526" spans="2:7" s="62" customFormat="1" ht="12.75" customHeight="1">
      <c r="B526" s="10">
        <v>522</v>
      </c>
      <c r="C526" s="60">
        <f>VLOOKUP($B526,'[1]Conformidad'!A$6:$S1820,2)</f>
        <v>39591</v>
      </c>
      <c r="D526" s="12" t="str">
        <f>VLOOKUP($B526,'[1]Conformidad'!A$6:$S2094,3)</f>
        <v>Automóvil</v>
      </c>
      <c r="E526" s="13" t="str">
        <f>VLOOKUP(B526,'[1]Conformidad'!A527:T1094,4)</f>
        <v>Kia</v>
      </c>
      <c r="F526" s="12" t="str">
        <f>VLOOKUP(B526,'[1]Conformidad'!$A$6:$U$1574,5)</f>
        <v>Rio JB 1.4 Lts., DOCH Sedán 4P, T/M Motor Otto</v>
      </c>
      <c r="G526" s="49" t="s">
        <v>6</v>
      </c>
    </row>
    <row r="527" spans="2:7" s="62" customFormat="1" ht="31.5">
      <c r="B527" s="10">
        <v>523</v>
      </c>
      <c r="C527" s="60">
        <f>VLOOKUP($B527,'[1]Conformidad'!A$6:$S1821,2)</f>
        <v>39597</v>
      </c>
      <c r="D527" s="12" t="str">
        <f>VLOOKUP($B527,'[1]Conformidad'!A$6:$S2095,3)</f>
        <v>Automóvil</v>
      </c>
      <c r="E527" s="13" t="str">
        <f>VLOOKUP(B527,'[1]Conformidad'!A528:T1095,4)</f>
        <v>Volkswagen</v>
      </c>
      <c r="F527" s="12" t="str">
        <f>VLOOKUP(B527,'[1]Conformidad'!$A$6:$U$1574,5)</f>
        <v>Passat 2.0 Lts., TDI DOHC Sedán 4P, Motor BKP Diesel </v>
      </c>
      <c r="G527" s="50" t="s">
        <v>1129</v>
      </c>
    </row>
    <row r="528" spans="2:7" s="62" customFormat="1" ht="12.75" customHeight="1">
      <c r="B528" s="10">
        <v>524</v>
      </c>
      <c r="C528" s="60">
        <f>VLOOKUP($B528,'[1]Conformidad'!A$6:$S1822,2)</f>
        <v>39577</v>
      </c>
      <c r="D528" s="12" t="str">
        <f>VLOOKUP($B528,'[1]Conformidad'!A$6:$S2096,3)</f>
        <v>Automóvil</v>
      </c>
      <c r="E528" s="13" t="str">
        <f>VLOOKUP(B528,'[1]Conformidad'!A529:T1096,4)</f>
        <v>Chevrolet</v>
      </c>
      <c r="F528" s="12" t="str">
        <f>VLOOKUP(B528,'[1]Conformidad'!$A$6:$U$1574,5)</f>
        <v>Spark 1.0 T/M Motor Otto SOHC Hatch back 5P T/M Motor Otto</v>
      </c>
      <c r="G528" s="49" t="s">
        <v>6</v>
      </c>
    </row>
    <row r="529" spans="2:7" s="62" customFormat="1" ht="31.5">
      <c r="B529" s="10">
        <v>525</v>
      </c>
      <c r="C529" s="60">
        <f>VLOOKUP($B529,'[1]Conformidad'!A$6:$S1823,2)</f>
        <v>39610</v>
      </c>
      <c r="D529" s="12" t="str">
        <f>VLOOKUP($B529,'[1]Conformidad'!A$6:$S2097,3)</f>
        <v>Automóvil</v>
      </c>
      <c r="E529" s="13" t="str">
        <f>VLOOKUP(B529,'[1]Conformidad'!A530:T1097,4)</f>
        <v>Fiat</v>
      </c>
      <c r="F529" s="12" t="str">
        <f>VLOOKUP(B529,'[1]Conformidad'!$A$6:$U$1574,5)</f>
        <v>Grande Punto Sport 1.9 MJT 16V DOHC Hatchback 3P 4x2 T/M</v>
      </c>
      <c r="G529" s="50" t="s">
        <v>1130</v>
      </c>
    </row>
    <row r="530" spans="2:7" s="62" customFormat="1" ht="12.75" customHeight="1">
      <c r="B530" s="10">
        <v>526</v>
      </c>
      <c r="C530" s="60">
        <f>VLOOKUP($B530,'[1]Conformidad'!A$6:$S1824,2)</f>
        <v>39623</v>
      </c>
      <c r="D530" s="12" t="str">
        <f>VLOOKUP($B530,'[1]Conformidad'!A$6:$S2098,3)</f>
        <v>Automóvil</v>
      </c>
      <c r="E530" s="13" t="str">
        <f>VLOOKUP(B530,'[1]Conformidad'!A531:T1098,4)</f>
        <v>Renault</v>
      </c>
      <c r="F530" s="12" t="str">
        <f>VLOOKUP(B530,'[1]Conformidad'!$A$6:$U$1574,5)</f>
        <v>Logan 1.6 Lts SOHC Sedán T/M Motor Otto</v>
      </c>
      <c r="G530" s="49" t="s">
        <v>6</v>
      </c>
    </row>
    <row r="531" spans="2:7" s="62" customFormat="1" ht="12.75" customHeight="1">
      <c r="B531" s="10">
        <v>527</v>
      </c>
      <c r="C531" s="60">
        <f>VLOOKUP($B531,'[1]Conformidad'!A$6:$S1825,2)</f>
        <v>39633</v>
      </c>
      <c r="D531" s="12" t="str">
        <f>VLOOKUP($B531,'[1]Conformidad'!A$6:$S2099,3)</f>
        <v>Motocicleta</v>
      </c>
      <c r="E531" s="13" t="str">
        <f>VLOOKUP(B531,'[1]Conformidad'!A532:T1099,4)</f>
        <v>Honda</v>
      </c>
      <c r="F531" s="12" t="str">
        <f>VLOOKUP(B531,'[1]Conformidad'!$A$6:$U$1574,5)</f>
        <v>SC 125 Elite 4 Tiempos</v>
      </c>
      <c r="G531" s="49" t="s">
        <v>6</v>
      </c>
    </row>
    <row r="532" spans="2:7" s="62" customFormat="1" ht="12.75" customHeight="1">
      <c r="B532" s="10">
        <v>528</v>
      </c>
      <c r="C532" s="60">
        <f>VLOOKUP($B532,'[1]Conformidad'!A$6:$S1826,2)</f>
        <v>39660</v>
      </c>
      <c r="D532" s="12" t="str">
        <f>VLOOKUP($B532,'[1]Conformidad'!A$6:$S2100,3)</f>
        <v>Automóvil</v>
      </c>
      <c r="E532" s="13" t="str">
        <f>VLOOKUP(B532,'[1]Conformidad'!A533:T1100,4)</f>
        <v>Mitsubishi</v>
      </c>
      <c r="F532" s="12" t="str">
        <f>VLOOKUP(B532,'[1]Conformidad'!$A$6:$U$1574,5)</f>
        <v>Lancer 1.5 Lts., DOHC 16V Sedan 4P., T/M Motor Otto.</v>
      </c>
      <c r="G532" s="49" t="s">
        <v>6</v>
      </c>
    </row>
    <row r="533" spans="2:7" s="62" customFormat="1" ht="52.5">
      <c r="B533" s="10">
        <v>529</v>
      </c>
      <c r="C533" s="60">
        <f>VLOOKUP($B533,'[1]Conformidad'!A$6:$S1827,2)</f>
        <v>39647</v>
      </c>
      <c r="D533" s="12" t="str">
        <f>VLOOKUP($B533,'[1]Conformidad'!A$6:$S2101,3)</f>
        <v>Motocicleta</v>
      </c>
      <c r="E533" s="13" t="str">
        <f>VLOOKUP(B533,'[1]Conformidad'!A534:T1101,4)</f>
        <v>Vento</v>
      </c>
      <c r="F533" s="12" t="str">
        <f>VLOOKUP(B533,'[1]Conformidad'!$A$6:$U$1574,5)</f>
        <v>Phantom R4i 146.7 c.c. T/A 4Tiempos</v>
      </c>
      <c r="G533" s="50" t="s">
        <v>1131</v>
      </c>
    </row>
    <row r="534" spans="2:7" s="62" customFormat="1" ht="12.75" customHeight="1">
      <c r="B534" s="10">
        <v>530</v>
      </c>
      <c r="C534" s="60">
        <f>VLOOKUP($B534,'[1]Conformidad'!A$6:$S1828,2)</f>
        <v>39794</v>
      </c>
      <c r="D534" s="12" t="str">
        <f>VLOOKUP($B534,'[1]Conformidad'!A$6:$S2102,3)</f>
        <v>Motocicleta</v>
      </c>
      <c r="E534" s="13" t="str">
        <f>VLOOKUP(B534,'[1]Conformidad'!A535:T1102,4)</f>
        <v>Vento</v>
      </c>
      <c r="F534" s="12" t="str">
        <f>VLOOKUP(B534,'[1]Conformidad'!$A$6:$U$1574,5)</f>
        <v>Phantom R4i 146.7 c.c. T/A 4Tiempos</v>
      </c>
      <c r="G534" s="49" t="s">
        <v>6</v>
      </c>
    </row>
    <row r="535" spans="2:7" s="62" customFormat="1" ht="12.75" customHeight="1">
      <c r="B535" s="10">
        <v>531</v>
      </c>
      <c r="C535" s="60">
        <f>VLOOKUP($B535,'[1]Conformidad'!A$6:$S1829,2)</f>
        <v>39693</v>
      </c>
      <c r="D535" s="12" t="str">
        <f>VLOOKUP($B535,'[1]Conformidad'!A$6:$S2103,3)</f>
        <v>Automóvil</v>
      </c>
      <c r="E535" s="13" t="str">
        <f>VLOOKUP(B535,'[1]Conformidad'!A536:T1103,4)</f>
        <v>Honda</v>
      </c>
      <c r="F535" s="12" t="str">
        <f>VLOOKUP(B535,'[1]Conformidad'!$A$6:$U$1574,5)</f>
        <v>Accord EXL 2,4 Lts., DOHC Sedán 4P. T/A Motor Otto</v>
      </c>
      <c r="G535" s="49" t="s">
        <v>6</v>
      </c>
    </row>
    <row r="536" spans="2:7" s="62" customFormat="1" ht="12.75" customHeight="1">
      <c r="B536" s="10">
        <v>532</v>
      </c>
      <c r="C536" s="60">
        <f>VLOOKUP($B536,'[1]Conformidad'!A$6:$S1830,2)</f>
        <v>39695</v>
      </c>
      <c r="D536" s="12" t="str">
        <f>VLOOKUP($B536,'[1]Conformidad'!A$6:$S2104,3)</f>
        <v>Automóvil</v>
      </c>
      <c r="E536" s="13" t="str">
        <f>VLOOKUP(B536,'[1]Conformidad'!A537:T1104,4)</f>
        <v>Ford</v>
      </c>
      <c r="F536" s="12" t="str">
        <f>VLOOKUP(B536,'[1]Conformidad'!$A$6:$U$1574,5)</f>
        <v>Ranger XLT, 2.5 Lts., Diesel Pick UP, Doble Cabina 4X2, T/M</v>
      </c>
      <c r="G536" s="49" t="s">
        <v>6</v>
      </c>
    </row>
    <row r="537" spans="2:7" s="62" customFormat="1" ht="63">
      <c r="B537" s="10">
        <v>533</v>
      </c>
      <c r="C537" s="60">
        <f>VLOOKUP($B537,'[1]Conformidad'!A$6:$S1831,2)</f>
        <v>39666</v>
      </c>
      <c r="D537" s="12" t="str">
        <f>VLOOKUP($B537,'[1]Conformidad'!A$6:$S2105,3)</f>
        <v>Motocicleta</v>
      </c>
      <c r="E537" s="13" t="str">
        <f>VLOOKUP(B537,'[1]Conformidad'!A538:T1105,4)</f>
        <v>United Motors</v>
      </c>
      <c r="F537" s="12" t="str">
        <f>VLOOKUP(B537,'[1]Conformidad'!$A$6:$U$1574,5)</f>
        <v>Renegade 200 T/M 4Tiempos</v>
      </c>
      <c r="G537" s="50" t="s">
        <v>1132</v>
      </c>
    </row>
    <row r="538" spans="2:7" s="62" customFormat="1" ht="12.75" customHeight="1">
      <c r="B538" s="10">
        <v>534</v>
      </c>
      <c r="C538" s="60">
        <f>VLOOKUP($B538,'[1]Conformidad'!A$6:$S1832,2)</f>
        <v>39696</v>
      </c>
      <c r="D538" s="12" t="str">
        <f>VLOOKUP($B538,'[1]Conformidad'!A$6:$S2106,3)</f>
        <v>Motocicleta</v>
      </c>
      <c r="E538" s="13" t="str">
        <f>VLOOKUP(B538,'[1]Conformidad'!A539:T1106,4)</f>
        <v>United Motors</v>
      </c>
      <c r="F538" s="12" t="str">
        <f>VLOOKUP(B538,'[1]Conformidad'!$A$6:$U$1574,5)</f>
        <v>Renegade 200 T/M 4Tiempos</v>
      </c>
      <c r="G538" s="49" t="s">
        <v>6</v>
      </c>
    </row>
    <row r="539" spans="2:7" s="62" customFormat="1" ht="12.75" customHeight="1">
      <c r="B539" s="10">
        <v>535</v>
      </c>
      <c r="C539" s="60">
        <f>VLOOKUP($B539,'[1]Conformidad'!A$6:$S1833,2)</f>
        <v>39671</v>
      </c>
      <c r="D539" s="12" t="str">
        <f>VLOOKUP($B539,'[1]Conformidad'!A$6:$S2107,3)</f>
        <v>Motocicleta</v>
      </c>
      <c r="E539" s="13" t="str">
        <f>VLOOKUP(B539,'[1]Conformidad'!A540:T1107,4)</f>
        <v>Kinlon</v>
      </c>
      <c r="F539" s="12" t="str">
        <f>VLOOKUP(B539,'[1]Conformidad'!$A$6:$U$1574,5)</f>
        <v>JL125-7 124 c.c</v>
      </c>
      <c r="G539" s="49" t="s">
        <v>6</v>
      </c>
    </row>
    <row r="540" spans="2:7" s="62" customFormat="1" ht="52.5">
      <c r="B540" s="10">
        <v>536</v>
      </c>
      <c r="C540" s="60">
        <f>VLOOKUP($B540,'[1]Conformidad'!A$6:$S1834,2)</f>
        <v>39678</v>
      </c>
      <c r="D540" s="12" t="str">
        <f>VLOOKUP($B540,'[1]Conformidad'!A$6:$S2108,3)</f>
        <v>Automóvil</v>
      </c>
      <c r="E540" s="13" t="str">
        <f>VLOOKUP(B540,'[1]Conformidad'!A541:T1108,4)</f>
        <v>Changan</v>
      </c>
      <c r="F540" s="12" t="str">
        <f>VLOOKUP(B540,'[1]Conformidad'!$A$6:$U$1574,5)</f>
        <v>Star S300(SC636f) 1.0 Lts., SOHC Furgçon T/M, Motor Otto</v>
      </c>
      <c r="G540" s="50" t="s">
        <v>1133</v>
      </c>
    </row>
    <row r="541" spans="2:7" s="62" customFormat="1" ht="12.75" customHeight="1">
      <c r="B541" s="10">
        <v>537</v>
      </c>
      <c r="C541" s="60">
        <f>VLOOKUP($B541,'[1]Conformidad'!A$6:$S1835,2)</f>
        <v>39717</v>
      </c>
      <c r="D541" s="12" t="str">
        <f>VLOOKUP($B541,'[1]Conformidad'!A$6:$S2109,3)</f>
        <v>Automóvil</v>
      </c>
      <c r="E541" s="13" t="str">
        <f>VLOOKUP(B541,'[1]Conformidad'!A542:T1109,4)</f>
        <v>Changan</v>
      </c>
      <c r="F541" s="12" t="str">
        <f>VLOOKUP(B541,'[1]Conformidad'!$A$6:$U$1574,5)</f>
        <v>Star S300(SC636f) 1.0 Lts., SOHC Furgçon T/M, Motor Otto</v>
      </c>
      <c r="G541" s="49" t="s">
        <v>6</v>
      </c>
    </row>
    <row r="542" spans="2:7" s="62" customFormat="1" ht="12.75" customHeight="1">
      <c r="B542" s="10">
        <v>538</v>
      </c>
      <c r="C542" s="60">
        <f>VLOOKUP($B542,'[1]Conformidad'!A$6:$S1836,2)</f>
        <v>39715</v>
      </c>
      <c r="D542" s="12" t="str">
        <f>VLOOKUP($B542,'[1]Conformidad'!A$6:$S2110,3)</f>
        <v>Automóvil</v>
      </c>
      <c r="E542" s="13" t="str">
        <f>VLOOKUP(B542,'[1]Conformidad'!A543:T1110,4)</f>
        <v>Citröen</v>
      </c>
      <c r="F542" s="12" t="str">
        <f>VLOOKUP(B542,'[1]Conformidad'!$A$6:$U$1574,5)</f>
        <v>Berlingo 1.6 DOHC T/M Motor Diesel</v>
      </c>
      <c r="G542" s="49" t="s">
        <v>6</v>
      </c>
    </row>
    <row r="543" spans="2:7" s="62" customFormat="1" ht="31.5">
      <c r="B543" s="10">
        <v>539</v>
      </c>
      <c r="C543" s="60">
        <f>VLOOKUP($B543,'[1]Conformidad'!A$6:$S1837,2)</f>
        <v>39727</v>
      </c>
      <c r="D543" s="12" t="str">
        <f>VLOOKUP($B543,'[1]Conformidad'!A$6:$S2111,3)</f>
        <v>Motocicleta</v>
      </c>
      <c r="E543" s="13" t="str">
        <f>VLOOKUP(B543,'[1]Conformidad'!A544:T1111,4)</f>
        <v>Motorrad</v>
      </c>
      <c r="F543" s="12" t="str">
        <f>VLOOKUP(B543,'[1]Conformidad'!$A$6:$U$1574,5)</f>
        <v>125 T/M 4 tiempos</v>
      </c>
      <c r="G543" s="50" t="s">
        <v>1134</v>
      </c>
    </row>
    <row r="544" spans="2:7" s="62" customFormat="1" ht="12.75" customHeight="1">
      <c r="B544" s="10">
        <v>540</v>
      </c>
      <c r="C544" s="60">
        <f>VLOOKUP($B544,'[1]Conformidad'!A$6:$S1838,2)</f>
        <v>39728</v>
      </c>
      <c r="D544" s="12" t="str">
        <f>VLOOKUP($B544,'[1]Conformidad'!A$6:$S2112,3)</f>
        <v>Automóvil</v>
      </c>
      <c r="E544" s="13" t="str">
        <f>VLOOKUP(B544,'[1]Conformidad'!A545:T1112,4)</f>
        <v>Lifan</v>
      </c>
      <c r="F544" s="12" t="str">
        <f>VLOOKUP(B544,'[1]Conformidad'!$A$6:$U$1574,5)</f>
        <v>520 1.6 SOHC Sedán 4P T/M Motor Otto</v>
      </c>
      <c r="G544" s="49" t="s">
        <v>6</v>
      </c>
    </row>
    <row r="545" spans="2:7" s="62" customFormat="1" ht="52.5">
      <c r="B545" s="10">
        <v>541</v>
      </c>
      <c r="C545" s="60">
        <f>VLOOKUP($B545,'[1]Conformidad'!A$6:$S1839,2)</f>
        <v>39738</v>
      </c>
      <c r="D545" s="12" t="str">
        <f>VLOOKUP($B545,'[1]Conformidad'!A$6:$S2113,3)</f>
        <v>Motocicleta</v>
      </c>
      <c r="E545" s="13" t="str">
        <f>VLOOKUP(B545,'[1]Conformidad'!A546:T1113,4)</f>
        <v>Sukida</v>
      </c>
      <c r="F545" s="12" t="str">
        <f>VLOOKUP(B545,'[1]Conformidad'!$A$6:$U$1574,5)</f>
        <v>SK125 T-21 125cc T/A 4 Tiempos</v>
      </c>
      <c r="G545" s="50" t="s">
        <v>1135</v>
      </c>
    </row>
    <row r="546" spans="2:7" s="62" customFormat="1" ht="12.75" customHeight="1">
      <c r="B546" s="10">
        <v>542</v>
      </c>
      <c r="C546" s="60">
        <f>VLOOKUP($B546,'[1]Conformidad'!A$6:$S1840,2)</f>
        <v>39773</v>
      </c>
      <c r="D546" s="12" t="str">
        <f>VLOOKUP($B546,'[1]Conformidad'!A$6:$S2114,3)</f>
        <v>Motocicleta</v>
      </c>
      <c r="E546" s="13" t="str">
        <f>VLOOKUP(B546,'[1]Conformidad'!A547:T1114,4)</f>
        <v>Sukida</v>
      </c>
      <c r="F546" s="12" t="str">
        <f>VLOOKUP(B546,'[1]Conformidad'!$A$6:$U$1574,5)</f>
        <v>SK125 T-21 125cc T/A 4 Tiempos</v>
      </c>
      <c r="G546" s="49" t="s">
        <v>6</v>
      </c>
    </row>
    <row r="547" spans="2:7" s="62" customFormat="1" ht="12.75" customHeight="1">
      <c r="B547" s="10">
        <v>543</v>
      </c>
      <c r="C547" s="60">
        <f>VLOOKUP($B547,'[1]Conformidad'!A$6:$S1841,2)</f>
        <v>39741</v>
      </c>
      <c r="D547" s="12" t="str">
        <f>VLOOKUP($B547,'[1]Conformidad'!A$6:$S2115,3)</f>
        <v>Automóvil</v>
      </c>
      <c r="E547" s="13" t="str">
        <f>VLOOKUP(B547,'[1]Conformidad'!A548:T1115,4)</f>
        <v>Peugeot </v>
      </c>
      <c r="F547" s="12" t="str">
        <f>VLOOKUP(B547,'[1]Conformidad'!$A$6:$U$1574,5)</f>
        <v>Partner 1.6 Lts. Turbo HDI Furgón 5 P Motor Diesel</v>
      </c>
      <c r="G547" s="49" t="s">
        <v>6</v>
      </c>
    </row>
    <row r="548" spans="2:7" s="62" customFormat="1" ht="12.75" customHeight="1">
      <c r="B548" s="10">
        <v>544</v>
      </c>
      <c r="C548" s="60">
        <f>VLOOKUP($B548,'[1]Conformidad'!A$6:$S1842,2)</f>
        <v>39771</v>
      </c>
      <c r="D548" s="12" t="str">
        <f>VLOOKUP($B548,'[1]Conformidad'!A$6:$S2116,3)</f>
        <v>Automóvil</v>
      </c>
      <c r="E548" s="13" t="str">
        <f>VLOOKUP(B548,'[1]Conformidad'!A549:T1116,4)</f>
        <v>Toyota</v>
      </c>
      <c r="F548" s="12" t="str">
        <f>VLOOKUP(B548,'[1]Conformidad'!$A$6:$U$1574,5)</f>
        <v>Yaris 1.3 Lts., 3P DOHC T/M Motor Otto</v>
      </c>
      <c r="G548" s="49" t="s">
        <v>6</v>
      </c>
    </row>
    <row r="549" spans="2:7" s="62" customFormat="1" ht="12.75" customHeight="1">
      <c r="B549" s="10">
        <v>545</v>
      </c>
      <c r="C549" s="60">
        <f>VLOOKUP($B549,'[1]Conformidad'!A$6:$S1843,2)</f>
        <v>39787</v>
      </c>
      <c r="D549" s="12" t="str">
        <f>VLOOKUP($B549,'[1]Conformidad'!A$6:$S2117,3)</f>
        <v>Motocicleta</v>
      </c>
      <c r="E549" s="13" t="str">
        <f>VLOOKUP(B549,'[1]Conformidad'!A550:T1117,4)</f>
        <v>Gilera</v>
      </c>
      <c r="F549" s="12" t="str">
        <f>VLOOKUP(B549,'[1]Conformidad'!$A$6:$U$1574,5)</f>
        <v>Runner  VXR 200 c.c. T/A 4 Tiempos</v>
      </c>
      <c r="G549" s="49" t="s">
        <v>6</v>
      </c>
    </row>
    <row r="550" spans="2:7" s="62" customFormat="1" ht="12.75" customHeight="1">
      <c r="B550" s="10">
        <v>546</v>
      </c>
      <c r="C550" s="60">
        <f>VLOOKUP($B550,'[1]Conformidad'!A$6:$S1844,2)</f>
        <v>39794</v>
      </c>
      <c r="D550" s="12" t="str">
        <f>VLOOKUP($B550,'[1]Conformidad'!A$6:$S2118,3)</f>
        <v>Automóvil</v>
      </c>
      <c r="E550" s="13" t="str">
        <f>VLOOKUP(B550,'[1]Conformidad'!A551:T1118,4)</f>
        <v>Nissan</v>
      </c>
      <c r="F550" s="12" t="str">
        <f>VLOOKUP(B550,'[1]Conformidad'!$A$6:$U$1574,5)</f>
        <v>Tiida 1,6 Lts., DOHC Sedán  4P, Motor Otto</v>
      </c>
      <c r="G550" s="49" t="s">
        <v>6</v>
      </c>
    </row>
    <row r="551" spans="2:7" s="62" customFormat="1" ht="12.75" customHeight="1">
      <c r="B551" s="10">
        <v>547</v>
      </c>
      <c r="C551" s="60">
        <f>VLOOKUP($B551,'[1]Conformidad'!A$6:$S1845,2)</f>
        <v>39798</v>
      </c>
      <c r="D551" s="12" t="str">
        <f>VLOOKUP($B551,'[1]Conformidad'!A$6:$S2119,3)</f>
        <v>Automóvil</v>
      </c>
      <c r="E551" s="13" t="str">
        <f>VLOOKUP(B551,'[1]Conformidad'!A552:T1119,4)</f>
        <v>Dodge</v>
      </c>
      <c r="F551" s="12" t="str">
        <f>VLOOKUP(B551,'[1]Conformidad'!$A$6:$U$1574,5)</f>
        <v>Journey SXT 2.4 Lts., DOHC Station Wagon T/A 5P Motor  Otto</v>
      </c>
      <c r="G551" s="49" t="s">
        <v>6</v>
      </c>
    </row>
    <row r="552" spans="2:7" s="62" customFormat="1" ht="12.75" customHeight="1">
      <c r="B552" s="10">
        <v>548</v>
      </c>
      <c r="C552" s="60">
        <f>VLOOKUP($B552,'[1]Conformidad'!A$6:$S1846,2)</f>
        <v>39800</v>
      </c>
      <c r="D552" s="12" t="str">
        <f>VLOOKUP($B552,'[1]Conformidad'!A$6:$S2120,3)</f>
        <v>Automóvil</v>
      </c>
      <c r="E552" s="13" t="str">
        <f>VLOOKUP(B552,'[1]Conformidad'!A553:T1120,4)</f>
        <v>Chery</v>
      </c>
      <c r="F552" s="12" t="str">
        <f>VLOOKUP(B552,'[1]Conformidad'!$A$6:$U$1574,5)</f>
        <v>QQ 0,8 Lts., DOHC MPI HatchBack 5P. Motor Otto</v>
      </c>
      <c r="G552" s="49" t="s">
        <v>6</v>
      </c>
    </row>
    <row r="553" spans="2:7" s="62" customFormat="1" ht="12.75" customHeight="1">
      <c r="B553" s="10">
        <v>549</v>
      </c>
      <c r="C553" s="60">
        <f>VLOOKUP($B553,'[1]Conformidad'!A$6:$S1847,2)</f>
        <v>39820</v>
      </c>
      <c r="D553" s="12" t="str">
        <f>VLOOKUP($B553,'[1]Conformidad'!A$6:$S2121,3)</f>
        <v>Automóvil</v>
      </c>
      <c r="E553" s="13" t="str">
        <f>VLOOKUP(B553,'[1]Conformidad'!A554:T1121,4)</f>
        <v>Hyundai</v>
      </c>
      <c r="F553" s="12" t="str">
        <f>VLOOKUP(B553,'[1]Conformidad'!$A$6:$U$1574,5)</f>
        <v>Accent MC 1.5 Lts., DOHC Common Rail T/M Motor Diesel</v>
      </c>
      <c r="G553" s="49" t="s">
        <v>6</v>
      </c>
    </row>
    <row r="554" spans="2:7" s="62" customFormat="1" ht="12.75" customHeight="1">
      <c r="B554" s="10">
        <v>550</v>
      </c>
      <c r="C554" s="60">
        <f>VLOOKUP($B554,'[1]Conformidad'!A$6:$S1848,2)</f>
        <v>39825</v>
      </c>
      <c r="D554" s="12" t="str">
        <f>VLOOKUP($B554,'[1]Conformidad'!A$6:$S2122,3)</f>
        <v>Motocicleta</v>
      </c>
      <c r="E554" s="13" t="str">
        <f>VLOOKUP(B554,'[1]Conformidad'!A555:T1122,4)</f>
        <v>Suzuki</v>
      </c>
      <c r="F554" s="12" t="str">
        <f>VLOOKUP(B554,'[1]Conformidad'!$A$6:$U$1574,5)</f>
        <v>AN 125 124 c.c T/A, 4 Tiempos</v>
      </c>
      <c r="G554" s="49" t="s">
        <v>6</v>
      </c>
    </row>
    <row r="555" spans="2:7" s="62" customFormat="1" ht="12.75" customHeight="1">
      <c r="B555" s="10">
        <v>551</v>
      </c>
      <c r="C555" s="60">
        <f>VLOOKUP($B555,'[1]Conformidad'!A$6:$S1849,2)</f>
        <v>39827</v>
      </c>
      <c r="D555" s="12" t="str">
        <f>VLOOKUP($B555,'[1]Conformidad'!A$6:$S2123,3)</f>
        <v>Automóvil</v>
      </c>
      <c r="E555" s="13" t="str">
        <f>VLOOKUP(B555,'[1]Conformidad'!A556:T1123,4)</f>
        <v>Samsung</v>
      </c>
      <c r="F555" s="12" t="str">
        <f>VLOOKUP(B555,'[1]Conformidad'!$A$6:$U$1574,5)</f>
        <v>SM3 1.6 Lts., 16v DOHC Sedan T/M 4P Motor Otto</v>
      </c>
      <c r="G555" s="49" t="s">
        <v>6</v>
      </c>
    </row>
    <row r="556" spans="2:7" s="62" customFormat="1" ht="12.75" customHeight="1">
      <c r="B556" s="10">
        <v>552</v>
      </c>
      <c r="C556" s="60">
        <f>VLOOKUP($B556,'[1]Conformidad'!A$6:$S1850,2)</f>
        <v>39832</v>
      </c>
      <c r="D556" s="12" t="str">
        <f>VLOOKUP($B556,'[1]Conformidad'!A$6:$S2124,3)</f>
        <v>Motocicleta</v>
      </c>
      <c r="E556" s="13" t="str">
        <f>VLOOKUP(B556,'[1]Conformidad'!A557:T1124,4)</f>
        <v>Euromot</v>
      </c>
      <c r="F556" s="12" t="str">
        <f>VLOOKUP(B556,'[1]Conformidad'!$A$6:$U$1574,5)</f>
        <v>HJ110-2 107 c.c., T/M 4T</v>
      </c>
      <c r="G556" s="49" t="s">
        <v>6</v>
      </c>
    </row>
    <row r="557" spans="2:7" s="62" customFormat="1" ht="12.75" customHeight="1">
      <c r="B557" s="10">
        <v>553</v>
      </c>
      <c r="C557" s="60">
        <f>VLOOKUP($B557,'[1]Conformidad'!A$6:$S1851,2)</f>
        <v>39834</v>
      </c>
      <c r="D557" s="12" t="str">
        <f>VLOOKUP($B557,'[1]Conformidad'!A$6:$S2125,3)</f>
        <v>Motocicleta</v>
      </c>
      <c r="E557" s="13" t="str">
        <f>VLOOKUP(B557,'[1]Conformidad'!A558:T1125,4)</f>
        <v>BYD</v>
      </c>
      <c r="F557" s="12" t="str">
        <f>VLOOKUP(B557,'[1]Conformidad'!$A$6:$U$1574,5)</f>
        <v>F3 1,5 Lts., SOHC Sedan 4P Motor Otto</v>
      </c>
      <c r="G557" s="49" t="s">
        <v>6</v>
      </c>
    </row>
    <row r="558" spans="2:7" s="62" customFormat="1" ht="12.75" customHeight="1">
      <c r="B558" s="10">
        <v>554</v>
      </c>
      <c r="C558" s="60">
        <f>VLOOKUP($B558,'[1]Conformidad'!A$6:$S1852,2)</f>
        <v>39839</v>
      </c>
      <c r="D558" s="12" t="str">
        <f>VLOOKUP($B558,'[1]Conformidad'!A$6:$S2126,3)</f>
        <v>Motocicleta</v>
      </c>
      <c r="E558" s="13" t="str">
        <f>VLOOKUP(B558,'[1]Conformidad'!A559:T1126,4)</f>
        <v>Verona</v>
      </c>
      <c r="F558" s="12" t="str">
        <f>VLOOKUP(B558,'[1]Conformidad'!$A$6:$U$1574,5)</f>
        <v>SY 150 T-3 149 c.c. T/A 4 Tiempos</v>
      </c>
      <c r="G558" s="49" t="s">
        <v>6</v>
      </c>
    </row>
    <row r="559" spans="2:7" s="62" customFormat="1" ht="12.75" customHeight="1">
      <c r="B559" s="10">
        <v>555</v>
      </c>
      <c r="C559" s="60">
        <f>VLOOKUP($B559,'[1]Conformidad'!A$6:$S1853,2)</f>
        <v>39848</v>
      </c>
      <c r="D559" s="12" t="str">
        <f>VLOOKUP($B559,'[1]Conformidad'!A$6:$S2127,3)</f>
        <v>Automóvil</v>
      </c>
      <c r="E559" s="13" t="str">
        <f>VLOOKUP(B559,'[1]Conformidad'!A560:T1127,4)</f>
        <v>Citröen</v>
      </c>
      <c r="F559" s="12" t="str">
        <f>VLOOKUP(B559,'[1]Conformidad'!$A$6:$U$1574,5)</f>
        <v>C4 Picasso 2.0 Lts.,  T/A 5P Motor Otto</v>
      </c>
      <c r="G559" s="49" t="s">
        <v>6</v>
      </c>
    </row>
    <row r="560" spans="2:7" s="62" customFormat="1" ht="12.75" customHeight="1">
      <c r="B560" s="10">
        <v>556</v>
      </c>
      <c r="C560" s="60">
        <f>VLOOKUP($B560,'[1]Conformidad'!A$6:$S1854,2)</f>
        <v>39855</v>
      </c>
      <c r="D560" s="12" t="str">
        <f>VLOOKUP($B560,'[1]Conformidad'!A$6:$S2128,3)</f>
        <v>Automóvil</v>
      </c>
      <c r="E560" s="13" t="str">
        <f>VLOOKUP(B560,'[1]Conformidad'!A561:T1128,4)</f>
        <v>Volkswagen</v>
      </c>
      <c r="F560" s="12" t="str">
        <f>VLOOKUP(B560,'[1]Conformidad'!$A$6:$U$1574,5)</f>
        <v>Bora 2.0 Lts., Sedan 4P T/M Motor CBP Otto</v>
      </c>
      <c r="G560" s="49" t="s">
        <v>6</v>
      </c>
    </row>
    <row r="561" spans="2:7" s="62" customFormat="1" ht="12.75" customHeight="1">
      <c r="B561" s="10">
        <v>557</v>
      </c>
      <c r="C561" s="60">
        <f>VLOOKUP($B561,'[1]Conformidad'!A$6:$S1855,2)</f>
        <v>39861</v>
      </c>
      <c r="D561" s="12" t="str">
        <f>VLOOKUP($B561,'[1]Conformidad'!A$6:$S2129,3)</f>
        <v>Motocicleta</v>
      </c>
      <c r="E561" s="13" t="str">
        <f>VLOOKUP(B561,'[1]Conformidad'!A562:T1129,4)</f>
        <v>Sanya</v>
      </c>
      <c r="F561" s="12" t="str">
        <f>VLOOKUP(B561,'[1]Conformidad'!$A$6:$U$1574,5)</f>
        <v>SY 150T-A 148,9 c.c. T/A 4 Tiempos</v>
      </c>
      <c r="G561" s="49" t="s">
        <v>6</v>
      </c>
    </row>
    <row r="562" spans="2:7" s="62" customFormat="1" ht="12.75" customHeight="1">
      <c r="B562" s="10">
        <v>558</v>
      </c>
      <c r="C562" s="60">
        <f>VLOOKUP($B562,'[1]Conformidad'!A$6:$S1856,2)</f>
        <v>39863</v>
      </c>
      <c r="D562" s="12" t="str">
        <f>VLOOKUP($B562,'[1]Conformidad'!A$6:$S2130,3)</f>
        <v>Automóvil</v>
      </c>
      <c r="E562" s="13" t="str">
        <f>VLOOKUP(B562,'[1]Conformidad'!A563:T1130,4)</f>
        <v>Ssangyong</v>
      </c>
      <c r="F562" s="12" t="str">
        <f>VLOOKUP(B562,'[1]Conformidad'!$A$6:$U$1574,5)</f>
        <v>Kyron 2,3 Lts. 16v DOHC Station Wagon 5P Motor Otto</v>
      </c>
      <c r="G562" s="49" t="s">
        <v>6</v>
      </c>
    </row>
    <row r="563" spans="2:7" s="62" customFormat="1" ht="12.75" customHeight="1">
      <c r="B563" s="10">
        <v>559</v>
      </c>
      <c r="C563" s="60">
        <f>VLOOKUP($B563,'[1]Conformidad'!A$6:$S1857,2)</f>
        <v>39867</v>
      </c>
      <c r="D563" s="12" t="str">
        <f>VLOOKUP($B563,'[1]Conformidad'!A$6:$S2131,3)</f>
        <v>Automóvil</v>
      </c>
      <c r="E563" s="13" t="str">
        <f>VLOOKUP(B563,'[1]Conformidad'!A564:T1131,4)</f>
        <v>Fiat</v>
      </c>
      <c r="F563" s="12" t="str">
        <f>VLOOKUP(B563,'[1]Conformidad'!$A$6:$U$1574,5)</f>
        <v>Fiorino Fire 1.3 Lts., 8v DOHC Furgón 4P, Motor Otto</v>
      </c>
      <c r="G563" s="49" t="s">
        <v>6</v>
      </c>
    </row>
    <row r="564" spans="2:7" s="62" customFormat="1" ht="12.75" customHeight="1">
      <c r="B564" s="10">
        <v>560</v>
      </c>
      <c r="C564" s="60">
        <f>VLOOKUP($B564,'[1]Conformidad'!A$6:$S1858,2)</f>
        <v>39869</v>
      </c>
      <c r="D564" s="12" t="str">
        <f>VLOOKUP($B564,'[1]Conformidad'!A$6:$S2132,3)</f>
        <v>Automóvil</v>
      </c>
      <c r="E564" s="13" t="str">
        <f>VLOOKUP(B564,'[1]Conformidad'!A565:T1132,4)</f>
        <v>Daihatsu</v>
      </c>
      <c r="F564" s="12" t="str">
        <f>VLOOKUP(B564,'[1]Conformidad'!$A$6:$U$1574,5)</f>
        <v>Terios 1,5 Lts. DOHC Station Wagon 5P 4WD Motor Otto</v>
      </c>
      <c r="G564" s="49" t="s">
        <v>6</v>
      </c>
    </row>
    <row r="565" spans="2:7" s="62" customFormat="1" ht="52.5">
      <c r="B565" s="10">
        <v>561</v>
      </c>
      <c r="C565" s="60">
        <f>VLOOKUP($B565,'[1]Conformidad'!A$6:$S1859,2)</f>
        <v>39874</v>
      </c>
      <c r="D565" s="12" t="str">
        <f>VLOOKUP($B565,'[1]Conformidad'!A$6:$S2133,3)</f>
        <v>Automóvil</v>
      </c>
      <c r="E565" s="13" t="str">
        <f>VLOOKUP(B565,'[1]Conformidad'!A566:T1133,4)</f>
        <v>Dongfeng</v>
      </c>
      <c r="F565" s="12" t="str">
        <f>VLOOKUP(B565,'[1]Conformidad'!$A$6:$U$1574,5)</f>
        <v>EQ5021 1.1 Lts. Furgón 5P T/M Motor Otto</v>
      </c>
      <c r="G565" s="50" t="s">
        <v>1136</v>
      </c>
    </row>
    <row r="566" spans="2:7" s="62" customFormat="1" ht="12.75" customHeight="1">
      <c r="B566" s="10">
        <v>562</v>
      </c>
      <c r="C566" s="60">
        <f>VLOOKUP($B566,'[1]Conformidad'!A$6:$S1860,2)</f>
        <v>39881</v>
      </c>
      <c r="D566" s="12" t="str">
        <f>VLOOKUP($B566,'[1]Conformidad'!A$6:$S2134,3)</f>
        <v>Motocicleta</v>
      </c>
      <c r="E566" s="13" t="str">
        <f>VLOOKUP(B566,'[1]Conformidad'!A567:T1134,4)</f>
        <v>Shineray</v>
      </c>
      <c r="F566" s="12" t="str">
        <f>VLOOKUP(B566,'[1]Conformidad'!$A$6:$U$1574,5)</f>
        <v>XY200 GY 197c.c.  T/M 4 Tiempos</v>
      </c>
      <c r="G566" s="49" t="s">
        <v>6</v>
      </c>
    </row>
    <row r="567" spans="2:7" s="62" customFormat="1" ht="12.75" customHeight="1">
      <c r="B567" s="10">
        <v>563</v>
      </c>
      <c r="C567" s="60">
        <f>VLOOKUP($B567,'[1]Conformidad'!A$6:$S1861,2)</f>
        <v>39895</v>
      </c>
      <c r="D567" s="12" t="str">
        <f>VLOOKUP($B567,'[1]Conformidad'!A$6:$S2135,3)</f>
        <v>Automóvil</v>
      </c>
      <c r="E567" s="13" t="str">
        <f>VLOOKUP(B567,'[1]Conformidad'!A568:T1135,4)</f>
        <v>Dongfeng</v>
      </c>
      <c r="F567" s="12" t="str">
        <f>VLOOKUP(B567,'[1]Conformidad'!$A$6:$U$1574,5)</f>
        <v>EQ5021 1.1 Lts. Furgón 5P T/M Motor Otto</v>
      </c>
      <c r="G567" s="49" t="s">
        <v>6</v>
      </c>
    </row>
    <row r="568" spans="2:7" s="62" customFormat="1" ht="12.75" customHeight="1">
      <c r="B568" s="10">
        <v>564</v>
      </c>
      <c r="C568" s="60">
        <f>VLOOKUP($B568,'[1]Conformidad'!A$6:$S1862,2)</f>
        <v>39904</v>
      </c>
      <c r="D568" s="12" t="str">
        <f>VLOOKUP($B568,'[1]Conformidad'!A$6:$S2136,3)</f>
        <v>Automóvil</v>
      </c>
      <c r="E568" s="13" t="str">
        <f>VLOOKUP(B568,'[1]Conformidad'!A569:T1136,4)</f>
        <v>Kia</v>
      </c>
      <c r="F568" s="12" t="str">
        <f>VLOOKUP(B568,'[1]Conformidad'!$A$6:$U$1574,5)</f>
        <v>Carnival VQ 2.7 Lts., SW T/M, Motor Otto  </v>
      </c>
      <c r="G568" s="49" t="s">
        <v>6</v>
      </c>
    </row>
    <row r="569" spans="2:7" s="62" customFormat="1" ht="12.75" customHeight="1">
      <c r="B569" s="10">
        <v>565</v>
      </c>
      <c r="C569" s="60">
        <f>VLOOKUP($B569,'[1]Conformidad'!A$6:$S1863,2)</f>
        <v>39909</v>
      </c>
      <c r="D569" s="12" t="str">
        <f>VLOOKUP($B569,'[1]Conformidad'!A$6:$S2137,3)</f>
        <v>Automóvil</v>
      </c>
      <c r="E569" s="13" t="str">
        <f>VLOOKUP(B569,'[1]Conformidad'!A570:T1137,4)</f>
        <v>Subaru</v>
      </c>
      <c r="F569" s="12" t="str">
        <f>VLOOKUP(B569,'[1]Conformidad'!$A$6:$U$1574,5)</f>
        <v>Forester 2.0 Lts., SW AWD T/A, Motor Otto</v>
      </c>
      <c r="G569" s="49" t="s">
        <v>6</v>
      </c>
    </row>
    <row r="570" spans="2:7" s="62" customFormat="1" ht="12.75" customHeight="1">
      <c r="B570" s="10">
        <v>566</v>
      </c>
      <c r="C570" s="60">
        <f>VLOOKUP($B570,'[1]Conformidad'!A$6:$S1864,2)</f>
        <v>39917</v>
      </c>
      <c r="D570" s="12" t="str">
        <f>VLOOKUP($B570,'[1]Conformidad'!A$6:$S2138,3)</f>
        <v>Automóvil</v>
      </c>
      <c r="E570" s="13" t="str">
        <f>VLOOKUP(B570,'[1]Conformidad'!A571:T1138,4)</f>
        <v>Ford</v>
      </c>
      <c r="F570" s="12" t="str">
        <f>VLOOKUP(B570,'[1]Conformidad'!$A$6:$U$1574,5)</f>
        <v>Ranger XLT, 2.5 Lts., Diesel Pick UP, Doble Cabina 4X2, T/M</v>
      </c>
      <c r="G570" s="49" t="s">
        <v>6</v>
      </c>
    </row>
    <row r="571" spans="2:7" s="62" customFormat="1" ht="12.75" customHeight="1">
      <c r="B571" s="10">
        <v>567</v>
      </c>
      <c r="C571" s="60">
        <f>VLOOKUP($B571,'[1]Conformidad'!A$6:$S1865,2)</f>
        <v>39930</v>
      </c>
      <c r="D571" s="12" t="str">
        <f>VLOOKUP($B571,'[1]Conformidad'!A$6:$S2139,3)</f>
        <v>Motocicleta</v>
      </c>
      <c r="E571" s="13" t="str">
        <f>VLOOKUP(B571,'[1]Conformidad'!A572:T1139,4)</f>
        <v>Jincheng</v>
      </c>
      <c r="F571" s="12" t="str">
        <f>VLOOKUP(B571,'[1]Conformidad'!$A$6:$U$1574,5)</f>
        <v>CG150 T/M 4 Tiempos</v>
      </c>
      <c r="G571" s="52" t="s">
        <v>6</v>
      </c>
    </row>
    <row r="572" spans="2:7" s="62" customFormat="1" ht="31.5">
      <c r="B572" s="10">
        <v>568</v>
      </c>
      <c r="C572" s="60">
        <f>VLOOKUP($B572,'[1]Conformidad'!A$6:$S1866,2)</f>
        <v>39937</v>
      </c>
      <c r="D572" s="12" t="str">
        <f>VLOOKUP($B572,'[1]Conformidad'!A$6:$S2140,3)</f>
        <v>Motocicleta</v>
      </c>
      <c r="E572" s="13" t="str">
        <f>VLOOKUP(B572,'[1]Conformidad'!A573:T1140,4)</f>
        <v>Haojin</v>
      </c>
      <c r="F572" s="12" t="str">
        <f>VLOOKUP(B572,'[1]Conformidad'!$A$6:$U$1574,5)</f>
        <v>HJ150-12 T/M 4Tiempos</v>
      </c>
      <c r="G572" s="50" t="s">
        <v>1134</v>
      </c>
    </row>
    <row r="573" spans="2:7" s="62" customFormat="1" ht="12.75" customHeight="1">
      <c r="B573" s="10">
        <v>569</v>
      </c>
      <c r="C573" s="60">
        <f>VLOOKUP($B573,'[1]Conformidad'!A$6:$S1867,2)</f>
        <v>39948</v>
      </c>
      <c r="D573" s="12" t="str">
        <f>VLOOKUP($B573,'[1]Conformidad'!A$6:$S2141,3)</f>
        <v>Motocicleta</v>
      </c>
      <c r="E573" s="13" t="str">
        <f>VLOOKUP(B573,'[1]Conformidad'!A574:T1141,4)</f>
        <v>Torito</v>
      </c>
      <c r="F573" s="12" t="str">
        <f>VLOOKUP(B573,'[1]Conformidad'!$A$6:$U$1574,5)</f>
        <v>XL-150 ZH 149 c.c. T/M 4 Tiempos(3 Ruedas)</v>
      </c>
      <c r="G573" s="49" t="s">
        <v>6</v>
      </c>
    </row>
    <row r="574" spans="2:7" s="62" customFormat="1" ht="12.75" customHeight="1">
      <c r="B574" s="10">
        <v>570</v>
      </c>
      <c r="C574" s="60">
        <f>VLOOKUP($B574,'[1]Conformidad'!A$6:$S1868,2)</f>
        <v>39960</v>
      </c>
      <c r="D574" s="12" t="str">
        <f>VLOOKUP($B574,'[1]Conformidad'!A$6:$S2142,3)</f>
        <v>Automóvil</v>
      </c>
      <c r="E574" s="13" t="str">
        <f>VLOOKUP(B574,'[1]Conformidad'!A575:T1142,4)</f>
        <v>Peugeot </v>
      </c>
      <c r="F574" s="12" t="str">
        <f>VLOOKUP(B574,'[1]Conformidad'!$A$6:$U$1574,5)</f>
        <v>308 1.6 Lts., HDi 5 Ptas. T/M Diesel </v>
      </c>
      <c r="G574" s="49" t="s">
        <v>6</v>
      </c>
    </row>
    <row r="575" spans="2:7" s="62" customFormat="1" ht="12.75" customHeight="1">
      <c r="B575" s="10">
        <v>571</v>
      </c>
      <c r="C575" s="60">
        <f>VLOOKUP($B575,'[1]Conformidad'!A$6:$S1869,2)</f>
        <v>39966</v>
      </c>
      <c r="D575" s="12" t="str">
        <f>VLOOKUP($B575,'[1]Conformidad'!A$6:$S2143,3)</f>
        <v>Automóvil</v>
      </c>
      <c r="E575" s="13" t="str">
        <f>VLOOKUP(B575,'[1]Conformidad'!A576:T1143,4)</f>
        <v>Renault</v>
      </c>
      <c r="F575" s="12" t="str">
        <f>VLOOKUP(B575,'[1]Conformidad'!$A$6:$U$1574,5)</f>
        <v>Sandero 1.6 Lts., SOHC, Hatchback 5P. Motor Otto</v>
      </c>
      <c r="G575" s="49" t="s">
        <v>6</v>
      </c>
    </row>
    <row r="576" spans="2:7" s="62" customFormat="1" ht="12.75" customHeight="1">
      <c r="B576" s="10">
        <v>572</v>
      </c>
      <c r="C576" s="60">
        <f>VLOOKUP($B576,'[1]Conformidad'!A$6:$S1870,2)</f>
        <v>39967</v>
      </c>
      <c r="D576" s="12" t="str">
        <f>VLOOKUP($B576,'[1]Conformidad'!A$6:$S2144,3)</f>
        <v>Automóvil</v>
      </c>
      <c r="E576" s="13" t="str">
        <f>VLOOKUP(B576,'[1]Conformidad'!A577:T1144,4)</f>
        <v>Skoda</v>
      </c>
      <c r="F576" s="12" t="str">
        <f>VLOOKUP(B576,'[1]Conformidad'!$A$6:$U$1574,5)</f>
        <v>Fabia 1,6 Lts., SOHC, Hatchback 5P. Motor Otto</v>
      </c>
      <c r="G576" s="49" t="s">
        <v>6</v>
      </c>
    </row>
    <row r="577" spans="2:7" s="62" customFormat="1" ht="12.75" customHeight="1">
      <c r="B577" s="10">
        <v>573</v>
      </c>
      <c r="C577" s="60">
        <f>VLOOKUP($B577,'[1]Conformidad'!A$6:$S1871,2)</f>
        <v>39969</v>
      </c>
      <c r="D577" s="12" t="str">
        <f>VLOOKUP($B577,'[1]Conformidad'!A$6:$S2145,3)</f>
        <v>Automóvil</v>
      </c>
      <c r="E577" s="13" t="str">
        <f>VLOOKUP(B577,'[1]Conformidad'!A578:T1145,4)</f>
        <v>MG</v>
      </c>
      <c r="F577" s="12" t="str">
        <f>VLOOKUP(B577,'[1]Conformidad'!$A$6:$U$1574,5)</f>
        <v>550 1.8 Lts., 16v Sedán 4P T/M Motor Otto</v>
      </c>
      <c r="G577" s="49" t="s">
        <v>6</v>
      </c>
    </row>
    <row r="578" spans="2:7" s="62" customFormat="1" ht="12.75" customHeight="1">
      <c r="B578" s="10">
        <v>574</v>
      </c>
      <c r="C578" s="60">
        <f>VLOOKUP($B578,'[1]Conformidad'!A$6:$S1872,2)</f>
        <v>39973</v>
      </c>
      <c r="D578" s="12" t="str">
        <f>VLOOKUP($B578,'[1]Conformidad'!A$6:$S2146,3)</f>
        <v>Automóvil</v>
      </c>
      <c r="E578" s="13" t="str">
        <f>VLOOKUP(B578,'[1]Conformidad'!A579:T1146,4)</f>
        <v>Suzuki</v>
      </c>
      <c r="F578" s="12" t="str">
        <f>VLOOKUP(B578,'[1]Conformidad'!$A$6:$U$1574,5)</f>
        <v>Alto 1.1 Lts., SOHC Hatchback 5P Motor Otto</v>
      </c>
      <c r="G578" s="49" t="s">
        <v>6</v>
      </c>
    </row>
    <row r="579" spans="2:7" s="62" customFormat="1" ht="63">
      <c r="B579" s="10">
        <v>575</v>
      </c>
      <c r="C579" s="60">
        <f>VLOOKUP($B579,'[1]Conformidad'!A$6:$S1873,2)</f>
        <v>39975</v>
      </c>
      <c r="D579" s="12" t="str">
        <f>VLOOKUP($B579,'[1]Conformidad'!A$6:$S2147,3)</f>
        <v>Motocicleta</v>
      </c>
      <c r="E579" s="13" t="str">
        <f>VLOOKUP(B579,'[1]Conformidad'!A580:T1147,4)</f>
        <v>Lifan </v>
      </c>
      <c r="F579" s="12" t="str">
        <f>VLOOKUP(B579,'[1]Conformidad'!$A$6:$U$1574,5)</f>
        <v>LF 250-4 233,7 c.c.</v>
      </c>
      <c r="G579" s="50" t="s">
        <v>1137</v>
      </c>
    </row>
    <row r="580" spans="2:7" s="62" customFormat="1" ht="12.75" customHeight="1">
      <c r="B580" s="10">
        <v>576</v>
      </c>
      <c r="C580" s="60">
        <f>VLOOKUP($B580,'[1]Conformidad'!A$6:$S1874,2)</f>
        <v>40000</v>
      </c>
      <c r="D580" s="12" t="str">
        <f>VLOOKUP($B580,'[1]Conformidad'!A$6:$S2148,3)</f>
        <v>Motocicleta</v>
      </c>
      <c r="E580" s="13" t="str">
        <f>VLOOKUP(B580,'[1]Conformidad'!A581:T1148,4)</f>
        <v>Lifan </v>
      </c>
      <c r="F580" s="12" t="str">
        <f>VLOOKUP(B580,'[1]Conformidad'!$A$6:$U$1574,5)</f>
        <v>LF 250-4 233,7 c.c.</v>
      </c>
      <c r="G580" s="41" t="s">
        <v>6</v>
      </c>
    </row>
    <row r="581" spans="2:7" s="62" customFormat="1" ht="12.75" customHeight="1">
      <c r="B581" s="10">
        <v>577</v>
      </c>
      <c r="C581" s="60">
        <f>VLOOKUP($B581,'[1]Conformidad'!A$6:$S1875,2)</f>
        <v>39976</v>
      </c>
      <c r="D581" s="12" t="str">
        <f>VLOOKUP($B581,'[1]Conformidad'!A$6:$S2149,3)</f>
        <v>Automóvil</v>
      </c>
      <c r="E581" s="13" t="str">
        <f>VLOOKUP(B581,'[1]Conformidad'!A582:T1149,4)</f>
        <v>Toyota</v>
      </c>
      <c r="F581" s="12" t="str">
        <f>VLOOKUP(B581,'[1]Conformidad'!$A$6:$U$1574,5)</f>
        <v>Hiace 2,5 Lts., DOHC 5P Motor Diesel</v>
      </c>
      <c r="G581" s="49" t="s">
        <v>6</v>
      </c>
    </row>
    <row r="582" spans="2:7" s="62" customFormat="1" ht="12.75" customHeight="1">
      <c r="B582" s="10">
        <v>578</v>
      </c>
      <c r="C582" s="60">
        <f>VLOOKUP($B582,'[1]Conformidad'!A$6:$S1876,2)</f>
        <v>39983</v>
      </c>
      <c r="D582" s="12" t="str">
        <f>VLOOKUP($B582,'[1]Conformidad'!A$6:$S2150,3)</f>
        <v>Automóvil</v>
      </c>
      <c r="E582" s="13" t="str">
        <f>VLOOKUP(B582,'[1]Conformidad'!A583:T1150,4)</f>
        <v>Mahindra</v>
      </c>
      <c r="F582" s="12" t="str">
        <f>VLOOKUP(B582,'[1]Conformidad'!$A$6:$U$1574,5)</f>
        <v>Scorpio CRDe 2,5 Lts., 5P 4x4 T/M Motor Diesel</v>
      </c>
      <c r="G582" s="49" t="s">
        <v>6</v>
      </c>
    </row>
    <row r="583" spans="2:7" s="62" customFormat="1" ht="12.75" customHeight="1">
      <c r="B583" s="10">
        <v>579</v>
      </c>
      <c r="C583" s="60">
        <f>VLOOKUP($B583,'[1]Conformidad'!A$6:$S1877,2)</f>
        <v>40007</v>
      </c>
      <c r="D583" s="12" t="str">
        <f>VLOOKUP($B583,'[1]Conformidad'!A$6:$S2151,3)</f>
        <v>Motocicleta</v>
      </c>
      <c r="E583" s="13" t="str">
        <f>VLOOKUP(B583,'[1]Conformidad'!A584:T1151,4)</f>
        <v>Yingang</v>
      </c>
      <c r="F583" s="12" t="str">
        <f>VLOOKUP(B583,'[1]Conformidad'!$A$6:$U$1574,5)</f>
        <v>YG200-9 T/M 4Tiempos</v>
      </c>
      <c r="G583" s="41" t="s">
        <v>6</v>
      </c>
    </row>
    <row r="584" spans="2:7" s="62" customFormat="1" ht="12.75" customHeight="1">
      <c r="B584" s="10">
        <v>580</v>
      </c>
      <c r="C584" s="60">
        <f>VLOOKUP($B584,'[1]Conformidad'!A$6:$S1878,2)</f>
        <v>40022</v>
      </c>
      <c r="D584" s="12" t="str">
        <f>VLOOKUP($B584,'[1]Conformidad'!A$6:$S2152,3)</f>
        <v>Automóvil</v>
      </c>
      <c r="E584" s="13" t="str">
        <f>VLOOKUP(B584,'[1]Conformidad'!A585:T1152,4)</f>
        <v>Jac</v>
      </c>
      <c r="F584" s="12" t="str">
        <f>VLOOKUP(B584,'[1]Conformidad'!$A$6:$U$1574,5)</f>
        <v>Rein 2,0 Lts., DOHC Station Wagon Tipo Jeep 5P Motor Otto</v>
      </c>
      <c r="G584" s="52" t="s">
        <v>6</v>
      </c>
    </row>
    <row r="585" spans="2:7" s="62" customFormat="1" ht="12.75" customHeight="1">
      <c r="B585" s="10">
        <v>581</v>
      </c>
      <c r="C585" s="60">
        <f>VLOOKUP($B585,'[1]Conformidad'!A$6:$S1879,2)</f>
        <v>40029</v>
      </c>
      <c r="D585" s="12" t="str">
        <f>VLOOKUP($B585,'[1]Conformidad'!A$6:$S2153,3)</f>
        <v>Motocicleta</v>
      </c>
      <c r="E585" s="13" t="str">
        <f>VLOOKUP(B585,'[1]Conformidad'!A586:T1153,4)</f>
        <v>Moto ABC</v>
      </c>
      <c r="F585" s="12" t="str">
        <f>VLOOKUP(B585,'[1]Conformidad'!$A$6:$U$1574,5)</f>
        <v>ABC 150-2  149,5  c.c. T/M 4Tiempos</v>
      </c>
      <c r="G585" s="52" t="s">
        <v>6</v>
      </c>
    </row>
    <row r="586" spans="2:7" s="62" customFormat="1" ht="31.5">
      <c r="B586" s="10">
        <v>582</v>
      </c>
      <c r="C586" s="60">
        <f>VLOOKUP($B586,'[1]Conformidad'!A$6:$S1880,2)</f>
        <v>40035</v>
      </c>
      <c r="D586" s="12" t="str">
        <f>VLOOKUP($B586,'[1]Conformidad'!A$6:$S2154,3)</f>
        <v>Automóvil</v>
      </c>
      <c r="E586" s="13" t="str">
        <f>VLOOKUP(B586,'[1]Conformidad'!A587:T1154,4)</f>
        <v>Citroen</v>
      </c>
      <c r="F586" s="12" t="str">
        <f>VLOOKUP(B586,'[1]Conformidad'!$A$6:$U$1574,5)</f>
        <v>C4 1.6 Lts. Sedán 4P  T/M Motor Diesel</v>
      </c>
      <c r="G586" s="50" t="s">
        <v>1103</v>
      </c>
    </row>
    <row r="587" spans="2:7" s="62" customFormat="1" ht="12.75" customHeight="1">
      <c r="B587" s="10">
        <v>583</v>
      </c>
      <c r="C587" s="60">
        <f>VLOOKUP($B587,'[1]Conformidad'!A$6:$S1881,2)</f>
        <v>40037</v>
      </c>
      <c r="D587" s="12" t="str">
        <f>VLOOKUP($B587,'[1]Conformidad'!A$6:$S2155,3)</f>
        <v>Motocicleta</v>
      </c>
      <c r="E587" s="13" t="str">
        <f>VLOOKUP(B587,'[1]Conformidad'!A588:T1155,4)</f>
        <v>Skygo</v>
      </c>
      <c r="F587" s="12" t="str">
        <f>VLOOKUP(B587,'[1]Conformidad'!$A$6:$U$1574,5)</f>
        <v>SG 150 T-5 T/A 4Tiempos</v>
      </c>
      <c r="G587" s="10" t="s">
        <v>6</v>
      </c>
    </row>
    <row r="588" spans="2:7" s="62" customFormat="1" ht="12.75" customHeight="1">
      <c r="B588" s="10">
        <v>584</v>
      </c>
      <c r="C588" s="60">
        <f>VLOOKUP($B588,'[1]Conformidad'!A$6:$S1882,2)</f>
        <v>40038</v>
      </c>
      <c r="D588" s="12" t="str">
        <f>VLOOKUP($B588,'[1]Conformidad'!A$6:$S2156,3)</f>
        <v>Motocicleta</v>
      </c>
      <c r="E588" s="13" t="str">
        <f>VLOOKUP(B588,'[1]Conformidad'!A589:T1156,4)</f>
        <v>Skygo</v>
      </c>
      <c r="F588" s="12" t="str">
        <f>VLOOKUP(B588,'[1]Conformidad'!$A$6:$U$1574,5)</f>
        <v>SG 250 248 c.c. T/M 4Tiempos</v>
      </c>
      <c r="G588" s="10" t="s">
        <v>6</v>
      </c>
    </row>
    <row r="589" spans="2:7" s="62" customFormat="1" ht="12.75" customHeight="1">
      <c r="B589" s="10">
        <v>585</v>
      </c>
      <c r="C589" s="60">
        <f>VLOOKUP($B589,'[1]Conformidad'!A$6:$S1883,2)</f>
        <v>40054</v>
      </c>
      <c r="D589" s="12" t="str">
        <f>VLOOKUP($B589,'[1]Conformidad'!A$6:$S2157,3)</f>
        <v>Motocicleta</v>
      </c>
      <c r="E589" s="13" t="str">
        <f>VLOOKUP(B589,'[1]Conformidad'!A590:T1157,4)</f>
        <v>Jinlun</v>
      </c>
      <c r="F589" s="12" t="str">
        <f>VLOOKUP(B589,'[1]Conformidad'!$A$6:$U$1574,5)</f>
        <v>JL 125 T-4 T/A 4 Tiempos</v>
      </c>
      <c r="G589" s="10" t="s">
        <v>6</v>
      </c>
    </row>
    <row r="590" spans="2:7" s="62" customFormat="1" ht="12.75" customHeight="1">
      <c r="B590" s="10">
        <v>586</v>
      </c>
      <c r="C590" s="60">
        <f>VLOOKUP($B590,'[1]Conformidad'!A$6:$S1884,2)</f>
        <v>40070</v>
      </c>
      <c r="D590" s="12" t="str">
        <f>VLOOKUP($B590,'[1]Conformidad'!A$6:$S2158,3)</f>
        <v>Automóvil</v>
      </c>
      <c r="E590" s="13" t="str">
        <f>VLOOKUP(B590,'[1]Conformidad'!A591:T1158,4)</f>
        <v>SMA Maple</v>
      </c>
      <c r="F590" s="12" t="str">
        <f>VLOOKUP(B590,'[1]Conformidad'!$A$6:$U$1574,5)</f>
        <v>R81 1,8 Lts., Sports  DOHC Sedán 4P Motor Otto</v>
      </c>
      <c r="G590" s="52" t="s">
        <v>6</v>
      </c>
    </row>
    <row r="591" spans="2:7" s="62" customFormat="1" ht="12.75" customHeight="1">
      <c r="B591" s="10">
        <v>587</v>
      </c>
      <c r="C591" s="60">
        <f>VLOOKUP($B591,'[1]Conformidad'!A$6:$S1885,2)</f>
        <v>40072</v>
      </c>
      <c r="D591" s="12" t="str">
        <f>VLOOKUP($B591,'[1]Conformidad'!A$6:$S2159,3)</f>
        <v>Automóvil</v>
      </c>
      <c r="E591" s="13" t="str">
        <f>VLOOKUP(B591,'[1]Conformidad'!A592:T1159,4)</f>
        <v>Toyota</v>
      </c>
      <c r="F591" s="12" t="str">
        <f>VLOOKUP(B591,'[1]Conformidad'!$A$6:$U$1574,5)</f>
        <v>Corolla 1.6 Lts DOHC Sedán 4P Motor Otto</v>
      </c>
      <c r="G591" s="52" t="s">
        <v>6</v>
      </c>
    </row>
    <row r="592" spans="2:7" s="62" customFormat="1" ht="12.75" customHeight="1">
      <c r="B592" s="10">
        <v>588</v>
      </c>
      <c r="C592" s="60">
        <f>VLOOKUP($B592,'[1]Conformidad'!A$6:$S1886,2)</f>
        <v>40078</v>
      </c>
      <c r="D592" s="12" t="str">
        <f>VLOOKUP($B592,'[1]Conformidad'!A$6:$S2160,3)</f>
        <v>Automóvil</v>
      </c>
      <c r="E592" s="13" t="str">
        <f>VLOOKUP(B592,'[1]Conformidad'!A593:T1160,4)</f>
        <v>Mitsubishi</v>
      </c>
      <c r="F592" s="12" t="str">
        <f>VLOOKUP(B592,'[1]Conformidad'!$A$6:$U$1574,5)</f>
        <v>New Outlander 2.4 Lts Station Wagon 4x2 T/A Motor Otto</v>
      </c>
      <c r="G592" s="52" t="s">
        <v>6</v>
      </c>
    </row>
    <row r="593" spans="2:7" s="62" customFormat="1" ht="12.75" customHeight="1">
      <c r="B593" s="10">
        <v>589</v>
      </c>
      <c r="C593" s="60">
        <f>VLOOKUP($B593,'[1]Conformidad'!A$6:$S1887,2)</f>
        <v>40080</v>
      </c>
      <c r="D593" s="12" t="str">
        <f>VLOOKUP($B593,'[1]Conformidad'!A$6:$S2161,3)</f>
        <v>Automóvil</v>
      </c>
      <c r="E593" s="13" t="str">
        <f>VLOOKUP(B593,'[1]Conformidad'!A594:T1161,4)</f>
        <v>Geely</v>
      </c>
      <c r="F593" s="12" t="str">
        <f>VLOOKUP(B593,'[1]Conformidad'!$A$6:$U$1574,5)</f>
        <v>CK 1.3 Lts DOHC Sedán 4P Motor Otto</v>
      </c>
      <c r="G593" s="52" t="s">
        <v>6</v>
      </c>
    </row>
    <row r="594" spans="2:7" s="62" customFormat="1" ht="12.75" customHeight="1">
      <c r="B594" s="10">
        <v>590</v>
      </c>
      <c r="C594" s="60">
        <f>VLOOKUP($B594,'[1]Conformidad'!A$6:$S1888,2)</f>
        <v>40086</v>
      </c>
      <c r="D594" s="12" t="str">
        <f>VLOOKUP($B594,'[1]Conformidad'!A$6:$S2162,3)</f>
        <v>Motocicleta</v>
      </c>
      <c r="E594" s="13" t="str">
        <f>VLOOKUP(B594,'[1]Conformidad'!A595:T1162,4)</f>
        <v>Spitz</v>
      </c>
      <c r="F594" s="12" t="str">
        <f>VLOOKUP(B594,'[1]Conformidad'!$A$6:$U$1574,5)</f>
        <v>LX 200-3 T/M 4Tiempos</v>
      </c>
      <c r="G594" s="52" t="s">
        <v>6</v>
      </c>
    </row>
    <row r="595" spans="2:7" s="62" customFormat="1" ht="12.75" customHeight="1">
      <c r="B595" s="10">
        <v>591</v>
      </c>
      <c r="C595" s="60">
        <f>VLOOKUP($B595,'[1]Conformidad'!A$6:$S1889,2)</f>
        <v>40091</v>
      </c>
      <c r="D595" s="12" t="str">
        <f>VLOOKUP($B595,'[1]Conformidad'!A$6:$S2163,3)</f>
        <v>Automóvil</v>
      </c>
      <c r="E595" s="13" t="str">
        <f>VLOOKUP(B595,'[1]Conformidad'!A596:T1163,4)</f>
        <v>Mazda</v>
      </c>
      <c r="F595" s="12" t="str">
        <f>VLOOKUP(B595,'[1]Conformidad'!$A$6:$U$1574,5)</f>
        <v>Mazda 6 2.0 Lts., 4P, T/A, Motor Otto</v>
      </c>
      <c r="G595" s="52" t="s">
        <v>6</v>
      </c>
    </row>
    <row r="596" spans="2:7" s="62" customFormat="1" ht="12.75" customHeight="1">
      <c r="B596" s="10">
        <v>592</v>
      </c>
      <c r="C596" s="60">
        <f>VLOOKUP($B596,'[1]Conformidad'!A$6:$S1890,2)</f>
        <v>40094</v>
      </c>
      <c r="D596" s="12" t="str">
        <f>VLOOKUP($B596,'[1]Conformidad'!A$6:$S2164,3)</f>
        <v>Automóvil</v>
      </c>
      <c r="E596" s="13" t="str">
        <f>VLOOKUP(B596,'[1]Conformidad'!A597:T1164,4)</f>
        <v>Ford</v>
      </c>
      <c r="F596" s="12" t="str">
        <f>VLOOKUP(B596,'[1]Conformidad'!$A$6:$U$1574,5)</f>
        <v>Explorer II  4,0 Lts., SOHC Station Wagon 5P 4x2  Motor Otto    </v>
      </c>
      <c r="G596" s="52" t="s">
        <v>6</v>
      </c>
    </row>
    <row r="597" spans="2:7" s="62" customFormat="1" ht="12.75" customHeight="1">
      <c r="B597" s="10">
        <v>593</v>
      </c>
      <c r="C597" s="60">
        <f>VLOOKUP($B597,'[1]Conformidad'!A$6:$S1891,2)</f>
        <v>40101</v>
      </c>
      <c r="D597" s="12" t="str">
        <f>VLOOKUP($B597,'[1]Conformidad'!A$6:$S2165,3)</f>
        <v>Automóvil</v>
      </c>
      <c r="E597" s="13" t="str">
        <f>VLOOKUP(B597,'[1]Conformidad'!A598:T1165,4)</f>
        <v>Fiat</v>
      </c>
      <c r="F597" s="12" t="str">
        <f>VLOOKUP(B597,'[1]Conformidad'!$A$6:$U$1574,5)</f>
        <v>Punto Active 1.2 Lts., MPI 8V SOHC HB 5P T/M Motor Otto</v>
      </c>
      <c r="G597" s="52" t="s">
        <v>6</v>
      </c>
    </row>
    <row r="598" spans="2:7" s="62" customFormat="1" ht="12.75" customHeight="1">
      <c r="B598" s="10">
        <v>594</v>
      </c>
      <c r="C598" s="60">
        <f>VLOOKUP($B598,'[1]Conformidad'!A$6:$S1892,2)</f>
        <v>40113</v>
      </c>
      <c r="D598" s="12" t="str">
        <f>VLOOKUP($B598,'[1]Conformidad'!A$6:$S2166,3)</f>
        <v>Automóvil</v>
      </c>
      <c r="E598" s="13" t="str">
        <f>VLOOKUP(B598,'[1]Conformidad'!A599:T1166,4)</f>
        <v>Hyundai</v>
      </c>
      <c r="F598" s="12" t="str">
        <f>VLOOKUP(B598,'[1]Conformidad'!$A$6:$U$1574,5)</f>
        <v>i10 1,1 Lts., SOHC Hatchback  5P T/M Motor Otto</v>
      </c>
      <c r="G598" s="52" t="s">
        <v>6</v>
      </c>
    </row>
    <row r="599" spans="2:7" s="62" customFormat="1" ht="12.75" customHeight="1">
      <c r="B599" s="10">
        <v>595</v>
      </c>
      <c r="C599" s="60">
        <f>VLOOKUP($B599,'[1]Conformidad'!A$6:$S1893,2)</f>
        <v>40119</v>
      </c>
      <c r="D599" s="12" t="str">
        <f>VLOOKUP($B599,'[1]Conformidad'!A$6:$S2167,3)</f>
        <v>Automóvil</v>
      </c>
      <c r="E599" s="13" t="str">
        <f>VLOOKUP(B599,'[1]Conformidad'!A600:T1167,4)</f>
        <v>Volkswagen</v>
      </c>
      <c r="F599" s="12" t="str">
        <f>VLOOKUP(B599,'[1]Conformidad'!$A$6:$U$1574,5)</f>
        <v>Gol 1,6 Lts., G5 SOHC Hatchback 5P. T/M Motor Otto</v>
      </c>
      <c r="G599" s="52" t="s">
        <v>6</v>
      </c>
    </row>
    <row r="600" spans="2:7" s="62" customFormat="1" ht="12.75" customHeight="1">
      <c r="B600" s="10">
        <v>596</v>
      </c>
      <c r="C600" s="60">
        <f>VLOOKUP($B600,'[1]Conformidad'!A$6:$S1894,2)</f>
        <v>40126</v>
      </c>
      <c r="D600" s="12" t="str">
        <f>VLOOKUP($B600,'[1]Conformidad'!A$6:$S2168,3)</f>
        <v>Automóvil</v>
      </c>
      <c r="E600" s="13" t="str">
        <f>VLOOKUP(B600,'[1]Conformidad'!A601:T1168,4)</f>
        <v>Chery</v>
      </c>
      <c r="F600" s="12" t="str">
        <f>VLOOKUP(B600,'[1]Conformidad'!$A$6:$U$1574,5)</f>
        <v>S21 1,3 Lts., DOHC HatchBack 5P. Motor Otto</v>
      </c>
      <c r="G600" s="52" t="s">
        <v>6</v>
      </c>
    </row>
    <row r="601" spans="2:7" s="62" customFormat="1" ht="12.75" customHeight="1">
      <c r="B601" s="10">
        <v>597</v>
      </c>
      <c r="C601" s="60">
        <f>VLOOKUP($B601,'[1]Conformidad'!A$6:$S1895,2)</f>
        <v>40128</v>
      </c>
      <c r="D601" s="12" t="str">
        <f>VLOOKUP($B601,'[1]Conformidad'!A$6:$S2169,3)</f>
        <v>Motocicleta</v>
      </c>
      <c r="E601" s="13" t="str">
        <f>VLOOKUP(B601,'[1]Conformidad'!A602:T1169,4)</f>
        <v>Honda</v>
      </c>
      <c r="F601" s="12" t="str">
        <f>VLOOKUP(B601,'[1]Conformidad'!$A$6:$U$1574,5)</f>
        <v>Storm 125 124,1 c.c. T/M 4Tiempos</v>
      </c>
      <c r="G601" s="52" t="s">
        <v>6</v>
      </c>
    </row>
    <row r="602" spans="2:7" s="62" customFormat="1" ht="12.75" customHeight="1">
      <c r="B602" s="10">
        <v>598</v>
      </c>
      <c r="C602" s="60">
        <f>VLOOKUP($B602,'[1]Conformidad'!A$6:$S1896,2)</f>
        <v>40133</v>
      </c>
      <c r="D602" s="12" t="str">
        <f>VLOOKUP($B602,'[1]Conformidad'!A$6:$S2170,3)</f>
        <v>Motocicleta</v>
      </c>
      <c r="E602" s="13" t="str">
        <f>VLOOKUP(B602,'[1]Conformidad'!A603:T1170,4)</f>
        <v>Yamaha</v>
      </c>
      <c r="F602" s="12" t="str">
        <f>VLOOKUP(B602,'[1]Conformidad'!$A$6:$U$1574,5)</f>
        <v>YBA 125 (ENTICER) 123,7 c.c. T/M 4Tiempos</v>
      </c>
      <c r="G602" s="52" t="s">
        <v>6</v>
      </c>
    </row>
    <row r="603" spans="2:7" s="62" customFormat="1" ht="12.75" customHeight="1">
      <c r="B603" s="10">
        <v>599</v>
      </c>
      <c r="C603" s="60">
        <f>VLOOKUP($B603,'[1]Conformidad'!A$6:$S1897,2)</f>
        <v>40140</v>
      </c>
      <c r="D603" s="12" t="str">
        <f>VLOOKUP($B603,'[1]Conformidad'!A$6:$S2171,3)</f>
        <v>Motocicleta</v>
      </c>
      <c r="E603" s="13" t="str">
        <f>VLOOKUP(B603,'[1]Conformidad'!A604:T1171,4)</f>
        <v>Keeway</v>
      </c>
      <c r="F603" s="12" t="str">
        <f>VLOOKUP(B603,'[1]Conformidad'!$A$6:$U$1574,5)</f>
        <v>Speed 150 149 c.c. T/M 4 Tiempos</v>
      </c>
      <c r="G603" s="52" t="s">
        <v>6</v>
      </c>
    </row>
    <row r="604" spans="2:7" s="62" customFormat="1" ht="12.75" customHeight="1">
      <c r="B604" s="10">
        <v>600</v>
      </c>
      <c r="C604" s="60">
        <f>VLOOKUP($B604,'[1]Conformidad'!A$6:$S1898,2)</f>
        <v>40148</v>
      </c>
      <c r="D604" s="12" t="str">
        <f>VLOOKUP($B604,'[1]Conformidad'!A$6:$S2172,3)</f>
        <v>Motocicleta</v>
      </c>
      <c r="E604" s="13" t="str">
        <f>VLOOKUP(B604,'[1]Conformidad'!A605:T1172,4)</f>
        <v>Suzuki</v>
      </c>
      <c r="F604" s="12" t="str">
        <f>VLOOKUP(B604,'[1]Conformidad'!$A$6:$U$1574,5)</f>
        <v>LS 650(Boulevard) S540 652 c.c. T/M, 4 Tiempos</v>
      </c>
      <c r="G604" s="52" t="s">
        <v>6</v>
      </c>
    </row>
    <row r="605" spans="2:7" s="62" customFormat="1" ht="12.75" customHeight="1">
      <c r="B605" s="10">
        <v>601</v>
      </c>
      <c r="C605" s="60">
        <f>VLOOKUP($B605,'[1]Conformidad'!A$6:$S1899,2)</f>
        <v>40150</v>
      </c>
      <c r="D605" s="12" t="str">
        <f>VLOOKUP($B605,'[1]Conformidad'!A$6:$S2173,3)</f>
        <v>Automóvil</v>
      </c>
      <c r="E605" s="13" t="str">
        <f>VLOOKUP(B605,'[1]Conformidad'!A606:T1173,4)</f>
        <v>Peugeot</v>
      </c>
      <c r="F605" s="12" t="str">
        <f>VLOOKUP(B605,'[1]Conformidad'!$A$6:$U$1574,5)</f>
        <v>207 Compact 1,4 Lts., 5P. T/M Motor Otto</v>
      </c>
      <c r="G605" s="52" t="s">
        <v>6</v>
      </c>
    </row>
    <row r="606" spans="2:7" s="62" customFormat="1" ht="12.75" customHeight="1">
      <c r="B606" s="10">
        <v>602</v>
      </c>
      <c r="C606" s="60">
        <f>VLOOKUP($B606,'[1]Conformidad'!A$6:$S1900,2)</f>
        <v>40157</v>
      </c>
      <c r="D606" s="12" t="str">
        <f>VLOOKUP($B606,'[1]Conformidad'!A$6:$S2174,3)</f>
        <v>Automóvil</v>
      </c>
      <c r="E606" s="13" t="str">
        <f>VLOOKUP(B606,'[1]Conformidad'!A607:T1174,4)</f>
        <v>BYD</v>
      </c>
      <c r="F606" s="12" t="str">
        <f>VLOOKUP(B606,'[1]Conformidad'!$A$6:$U$1574,5)</f>
        <v>1,0 Lts., DOCH Hatchback 5P. T/M Motor Otto</v>
      </c>
      <c r="G606" s="52" t="s">
        <v>6</v>
      </c>
    </row>
    <row r="607" spans="2:7" s="62" customFormat="1" ht="12.75" customHeight="1">
      <c r="B607" s="10">
        <v>603</v>
      </c>
      <c r="C607" s="60">
        <f>VLOOKUP($B607,'[1]Conformidad'!A$6:$S1901,2)</f>
        <v>40161</v>
      </c>
      <c r="D607" s="12" t="str">
        <f>VLOOKUP($B607,'[1]Conformidad'!A$6:$S2175,3)</f>
        <v>Motocicleta</v>
      </c>
      <c r="E607" s="13" t="str">
        <f>VLOOKUP(B607,'[1]Conformidad'!A608:T1175,4)</f>
        <v>Takasaki</v>
      </c>
      <c r="F607" s="12" t="str">
        <f>VLOOKUP(B607,'[1]Conformidad'!$A$6:$U$1574,5)</f>
        <v>TK 125T-15 T/A 4Tiempos</v>
      </c>
      <c r="G607" s="52" t="s">
        <v>6</v>
      </c>
    </row>
    <row r="608" spans="2:7" s="62" customFormat="1" ht="12.75" customHeight="1">
      <c r="B608" s="10">
        <v>604</v>
      </c>
      <c r="C608" s="60">
        <f>VLOOKUP($B608,'[1]Conformidad'!A$6:$S1902,2)</f>
        <v>40164</v>
      </c>
      <c r="D608" s="12" t="str">
        <f>VLOOKUP($B608,'[1]Conformidad'!A$6:$S2176,3)</f>
        <v>Automóvil</v>
      </c>
      <c r="E608" s="13" t="str">
        <f>VLOOKUP(B608,'[1]Conformidad'!A609:T1176,4)</f>
        <v>Chevrolet</v>
      </c>
      <c r="F608" s="12" t="str">
        <f>VLOOKUP(B608,'[1]Conformidad'!$A$6:$U$1574,5)</f>
        <v>Corsa C3 1.6 Lts., SOHC Sedán 4P T/M, Motor Otto  </v>
      </c>
      <c r="G608" s="52" t="s">
        <v>6</v>
      </c>
    </row>
    <row r="609" spans="2:7" s="62" customFormat="1" ht="12.75" customHeight="1">
      <c r="B609" s="10">
        <v>605</v>
      </c>
      <c r="C609" s="60">
        <f>VLOOKUP($B609,'[1]Conformidad'!A$6:$S1903,2)</f>
        <v>40176</v>
      </c>
      <c r="D609" s="12" t="str">
        <f>VLOOKUP($B609,'[1]Conformidad'!A$6:$S2177,3)</f>
        <v>Automóvil</v>
      </c>
      <c r="E609" s="13" t="str">
        <f>VLOOKUP(B609,'[1]Conformidad'!A610:T1177,4)</f>
        <v>Great wall</v>
      </c>
      <c r="F609" s="12" t="str">
        <f>VLOOKUP(B609,'[1]Conformidad'!$A$6:$U$1574,5)</f>
        <v>Deer 2.2 Lts., SOCH Pick  4P.  4x4  Motor Otto</v>
      </c>
      <c r="G609" s="52" t="s">
        <v>6</v>
      </c>
    </row>
    <row r="610" spans="2:7" s="62" customFormat="1" ht="12.75" customHeight="1">
      <c r="B610" s="10">
        <v>606</v>
      </c>
      <c r="C610" s="60">
        <f>VLOOKUP($B610,'[1]Conformidad'!A$6:$S1904,2)</f>
        <v>40185</v>
      </c>
      <c r="D610" s="12" t="str">
        <f>VLOOKUP($B610,'[1]Conformidad'!A$6:$S2178,3)</f>
        <v>Automóvil</v>
      </c>
      <c r="E610" s="13" t="str">
        <f>VLOOKUP(B610,'[1]Conformidad'!A611:T1178,4)</f>
        <v>Samsung </v>
      </c>
      <c r="F610" s="12" t="str">
        <f>VLOOKUP(B610,'[1]Conformidad'!$A$6:$U$1574,5)</f>
        <v>SM3 1.6 Lts., 16v DOHC Sedan 4P, T/M, Motor Otto  </v>
      </c>
      <c r="G610" s="52" t="s">
        <v>6</v>
      </c>
    </row>
    <row r="611" spans="2:7" s="62" customFormat="1" ht="12.75" customHeight="1">
      <c r="B611" s="10">
        <v>607</v>
      </c>
      <c r="C611" s="60">
        <f>VLOOKUP($B611,'[1]Conformidad'!A$6:$S1905,2)</f>
        <v>40189</v>
      </c>
      <c r="D611" s="12" t="str">
        <f>VLOOKUP($B611,'[1]Conformidad'!A$6:$S2179,3)</f>
        <v>Automóvil</v>
      </c>
      <c r="E611" s="13" t="str">
        <f>VLOOKUP(B611,'[1]Conformidad'!A612:T1179,4)</f>
        <v>Nissan (M)</v>
      </c>
      <c r="F611" s="12" t="str">
        <f>VLOOKUP(B611,'[1]Conformidad'!$A$6:$U$1574,5)</f>
        <v>Tiida 1.6 Lts. DOHC Hatchback 5P T/A Motor Otto</v>
      </c>
      <c r="G611" s="52" t="s">
        <v>6</v>
      </c>
    </row>
    <row r="612" spans="2:7" s="62" customFormat="1" ht="12.75" customHeight="1">
      <c r="B612" s="10">
        <v>608</v>
      </c>
      <c r="C612" s="60">
        <f>VLOOKUP($B612,'[1]Conformidad'!A$6:$S1906,2)</f>
        <v>40191</v>
      </c>
      <c r="D612" s="12" t="str">
        <f>VLOOKUP($B612,'[1]Conformidad'!A$6:$S2180,3)</f>
        <v>Automóvil</v>
      </c>
      <c r="E612" s="13" t="str">
        <f>VLOOKUP(B612,'[1]Conformidad'!A613:T1180,4)</f>
        <v>Kia</v>
      </c>
      <c r="F612" s="12" t="str">
        <f>VLOOKUP(B612,'[1]Conformidad'!$A$6:$U$1574,5)</f>
        <v>Cerato 1.6 Lts., Sedán 4P T/M, Motor Otto</v>
      </c>
      <c r="G612" s="52" t="s">
        <v>6</v>
      </c>
    </row>
    <row r="613" spans="2:7" s="62" customFormat="1" ht="12.75" customHeight="1">
      <c r="B613" s="10">
        <v>609</v>
      </c>
      <c r="C613" s="60">
        <f>VLOOKUP($B613,'[1]Conformidad'!A$6:$S1907,2)</f>
        <v>40191</v>
      </c>
      <c r="D613" s="12" t="str">
        <f>VLOOKUP($B613,'[1]Conformidad'!A$6:$S2181,3)</f>
        <v>Automóvil</v>
      </c>
      <c r="E613" s="13" t="str">
        <f>VLOOKUP(B613,'[1]Conformidad'!A614:T1181,4)</f>
        <v>Skoda</v>
      </c>
      <c r="F613" s="12" t="str">
        <f>VLOOKUP(B613,'[1]Conformidad'!$A$6:$U$1574,5)</f>
        <v>Octavia 1.6 lts., DOHC Station Wagon 5P T/M Motor BSE Otto</v>
      </c>
      <c r="G613" s="52" t="s">
        <v>6</v>
      </c>
    </row>
    <row r="614" spans="2:7" s="62" customFormat="1" ht="12.75" customHeight="1">
      <c r="B614" s="10">
        <v>610</v>
      </c>
      <c r="C614" s="60">
        <f>VLOOKUP($B614,'[1]Conformidad'!A$6:$S1908,2)</f>
        <v>40196</v>
      </c>
      <c r="D614" s="12" t="str">
        <f>VLOOKUP($B614,'[1]Conformidad'!A$6:$S2182,3)</f>
        <v>Automóvil</v>
      </c>
      <c r="E614" s="13" t="str">
        <f>VLOOKUP(B614,'[1]Conformidad'!A615:T1182,4)</f>
        <v>Ssangyong</v>
      </c>
      <c r="F614" s="12" t="str">
        <f>VLOOKUP(B614,'[1]Conformidad'!$A$6:$U$1574,5)</f>
        <v>Actyon 2.3 Lts., 16V DOHC SW 5P T/M Motor Otto</v>
      </c>
      <c r="G614" s="52" t="s">
        <v>6</v>
      </c>
    </row>
    <row r="615" spans="2:7" s="62" customFormat="1" ht="12.75" customHeight="1">
      <c r="B615" s="10">
        <v>611</v>
      </c>
      <c r="C615" s="60">
        <f>VLOOKUP($B615,'[1]Conformidad'!A$6:$S1909,2)</f>
        <v>40198</v>
      </c>
      <c r="D615" s="12" t="str">
        <f>VLOOKUP($B615,'[1]Conformidad'!A$6:$S2183,3)</f>
        <v>Automóvil</v>
      </c>
      <c r="E615" s="13" t="str">
        <f>VLOOKUP(B615,'[1]Conformidad'!A616:T1183,4)</f>
        <v>Chrysler</v>
      </c>
      <c r="F615" s="12" t="str">
        <f>VLOOKUP(B615,'[1]Conformidad'!$A$6:$U$1574,5)</f>
        <v>Town &amp; Country Touring 3.8 Lts., 5P T/A Motor Otto</v>
      </c>
      <c r="G615" s="52" t="s">
        <v>6</v>
      </c>
    </row>
    <row r="616" spans="2:7" s="62" customFormat="1" ht="12.75" customHeight="1">
      <c r="B616" s="10">
        <v>612</v>
      </c>
      <c r="C616" s="60">
        <f>VLOOKUP($B616,'[1]Conformidad'!A$6:$S1910,2)</f>
        <v>40211</v>
      </c>
      <c r="D616" s="12" t="str">
        <f>VLOOKUP($B616,'[1]Conformidad'!A$6:$S2184,3)</f>
        <v>Automóvil</v>
      </c>
      <c r="E616" s="13" t="str">
        <f>VLOOKUP(B616,'[1]Conformidad'!A617:T1184,4)</f>
        <v>Daihatsu</v>
      </c>
      <c r="F616" s="12" t="str">
        <f>VLOOKUP(B616,'[1]Conformidad'!$A$6:$U$1574,5)</f>
        <v>Terios 1,5 Lts., 5P Station Wagon T/A Motor Otto</v>
      </c>
      <c r="G616" s="52" t="s">
        <v>6</v>
      </c>
    </row>
    <row r="617" spans="2:7" s="62" customFormat="1" ht="12.75" customHeight="1">
      <c r="B617" s="10">
        <v>613</v>
      </c>
      <c r="C617" s="60">
        <f>VLOOKUP($B617,'[1]Conformidad'!A$6:$S1911,2)</f>
        <v>40212</v>
      </c>
      <c r="D617" s="12" t="str">
        <f>VLOOKUP($B617,'[1]Conformidad'!A$6:$S2185,3)</f>
        <v>Automóvil</v>
      </c>
      <c r="E617" s="13" t="str">
        <f>VLOOKUP(B617,'[1]Conformidad'!A618:T1185,4)</f>
        <v>Subaru</v>
      </c>
      <c r="F617" s="12" t="str">
        <f>VLOOKUP(B617,'[1]Conformidad'!$A$6:$U$1574,5)</f>
        <v>Outback 2,5 Lts., SOHC Station Wagon  5P T/A Motor Otto</v>
      </c>
      <c r="G617" s="52" t="s">
        <v>6</v>
      </c>
    </row>
    <row r="618" spans="2:7" s="62" customFormat="1" ht="12.75" customHeight="1">
      <c r="B618" s="10">
        <v>614</v>
      </c>
      <c r="C618" s="60">
        <f>VLOOKUP($B618,'[1]Conformidad'!A$6:$S1912,2)</f>
        <v>40218</v>
      </c>
      <c r="D618" s="12" t="str">
        <f>VLOOKUP($B618,'[1]Conformidad'!A$6:$S2186,3)</f>
        <v>Automóvil</v>
      </c>
      <c r="E618" s="13" t="str">
        <f>VLOOKUP(B618,'[1]Conformidad'!A619:T1186,4)</f>
        <v>Honda</v>
      </c>
      <c r="F618" s="12" t="str">
        <f>VLOOKUP(B618,'[1]Conformidad'!$A$6:$U$1574,5)</f>
        <v>Civic Hybrid 1.3 Lts. SOHC Sedan 4P T/A</v>
      </c>
      <c r="G618" s="52" t="s">
        <v>6</v>
      </c>
    </row>
    <row r="619" spans="2:7" s="62" customFormat="1" ht="12.75" customHeight="1">
      <c r="B619" s="10">
        <v>615</v>
      </c>
      <c r="C619" s="60">
        <f>VLOOKUP($B619,'[1]Conformidad'!A$6:$S1913,2)</f>
        <v>40220</v>
      </c>
      <c r="D619" s="12" t="str">
        <f>VLOOKUP($B619,'[1]Conformidad'!A$6:$S2187,3)</f>
        <v>Automóvil</v>
      </c>
      <c r="E619" s="13" t="str">
        <f>VLOOKUP(B619,'[1]Conformidad'!A620:T1187,4)</f>
        <v>Mercedes Benz</v>
      </c>
      <c r="F619" s="12" t="str">
        <f>VLOOKUP(B619,'[1]Conformidad'!$A$6:$U$1574,5)</f>
        <v>E 350 3.5 Lts. DOHC Sedan 4P Motor Otto</v>
      </c>
      <c r="G619" s="52" t="s">
        <v>6</v>
      </c>
    </row>
    <row r="620" spans="2:7" s="62" customFormat="1" ht="12.75" customHeight="1">
      <c r="B620" s="10">
        <v>616</v>
      </c>
      <c r="C620" s="60">
        <f>VLOOKUP($B620,'[1]Conformidad'!A$6:$S1914,2)</f>
        <v>40226</v>
      </c>
      <c r="D620" s="12" t="str">
        <f>VLOOKUP($B620,'[1]Conformidad'!A$6:$S2188,3)</f>
        <v>Automóvil</v>
      </c>
      <c r="E620" s="13" t="str">
        <f>VLOOKUP(B620,'[1]Conformidad'!A621:T1188,4)</f>
        <v>Audi</v>
      </c>
      <c r="F620" s="12" t="str">
        <f>VLOOKUP(B620,'[1]Conformidad'!$A$6:$U$1574,5)</f>
        <v>A4 1,8 Lts., Sedán  4P T/A Motor Otto</v>
      </c>
      <c r="G620" s="52" t="s">
        <v>6</v>
      </c>
    </row>
    <row r="621" spans="2:7" s="62" customFormat="1" ht="12.75" customHeight="1">
      <c r="B621" s="10">
        <v>617</v>
      </c>
      <c r="C621" s="60">
        <f>VLOOKUP($B621,'[1]Conformidad'!A$6:$S1915,2)</f>
        <v>40232</v>
      </c>
      <c r="D621" s="12" t="str">
        <f>VLOOKUP($B621,'[1]Conformidad'!A$6:$S2189,3)</f>
        <v>Automóvil</v>
      </c>
      <c r="E621" s="13" t="str">
        <f>VLOOKUP(B621,'[1]Conformidad'!A622:T1189,4)</f>
        <v>Jeep</v>
      </c>
      <c r="F621" s="12" t="str">
        <f>VLOOKUP(B621,'[1]Conformidad'!$A$6:$U$1574,5)</f>
        <v>Compass Sport 2.4 Lts., DOHC 5P 4x2 T/A Motor Otto</v>
      </c>
      <c r="G621" s="52" t="s">
        <v>6</v>
      </c>
    </row>
    <row r="622" spans="2:7" s="62" customFormat="1" ht="12.75" customHeight="1">
      <c r="B622" s="10">
        <v>618</v>
      </c>
      <c r="C622" s="60">
        <f>VLOOKUP($B622,'[1]Conformidad'!A$6:$S1916,2)</f>
        <v>40242</v>
      </c>
      <c r="D622" s="12" t="str">
        <f>VLOOKUP($B622,'[1]Conformidad'!A$6:$S2190,3)</f>
        <v>Automóvil</v>
      </c>
      <c r="E622" s="13" t="str">
        <f>VLOOKUP(B622,'[1]Conformidad'!A623:T1190,4)</f>
        <v>BMW</v>
      </c>
      <c r="F622" s="12" t="str">
        <f>VLOOKUP(B622,'[1]Conformidad'!$A$6:$U$1574,5)</f>
        <v>X5 3.0 Lts., DOHC Station Wagon 5P 4x4 T/A Motor Otto</v>
      </c>
      <c r="G622" s="52" t="s">
        <v>6</v>
      </c>
    </row>
    <row r="623" spans="2:7" s="62" customFormat="1" ht="12.75" customHeight="1">
      <c r="B623" s="10">
        <v>619</v>
      </c>
      <c r="C623" s="60">
        <f>VLOOKUP($B623,'[1]Conformidad'!A$6:$S1917,2)</f>
        <v>40246</v>
      </c>
      <c r="D623" s="12" t="str">
        <f>VLOOKUP($B623,'[1]Conformidad'!A$6:$S2191,3)</f>
        <v>Automóvil</v>
      </c>
      <c r="E623" s="13" t="str">
        <f>VLOOKUP(B623,'[1]Conformidad'!A624:T1191,4)</f>
        <v>Mini</v>
      </c>
      <c r="F623" s="12" t="str">
        <f>VLOOKUP(B623,'[1]Conformidad'!$A$6:$U$1574,5)</f>
        <v>Cooper 1.6 Lts., 16v DOHC Hatch Back 3P T/M Motor Otto</v>
      </c>
      <c r="G623" s="52" t="s">
        <v>6</v>
      </c>
    </row>
    <row r="624" spans="2:7" s="62" customFormat="1" ht="12.75" customHeight="1">
      <c r="B624" s="10">
        <v>620</v>
      </c>
      <c r="C624" s="60">
        <f>VLOOKUP($B624,'[1]Conformidad'!A$6:$S1918,2)</f>
        <v>40249</v>
      </c>
      <c r="D624" s="12" t="str">
        <f>VLOOKUP($B624,'[1]Conformidad'!A$6:$S2192,3)</f>
        <v>Automóvil</v>
      </c>
      <c r="E624" s="13" t="str">
        <f>VLOOKUP(B624,'[1]Conformidad'!A625:T1192,4)</f>
        <v>Tata</v>
      </c>
      <c r="F624" s="12" t="str">
        <f>VLOOKUP(B624,'[1]Conformidad'!$A$6:$U$1574,5)</f>
        <v>Xenon 2,2 DOHC Pick Up Doble Cabina 4P. 4x2 T/M Motor Diesel</v>
      </c>
      <c r="G624" s="52" t="s">
        <v>6</v>
      </c>
    </row>
    <row r="625" spans="2:7" s="62" customFormat="1" ht="12.75" customHeight="1">
      <c r="B625" s="10">
        <v>621</v>
      </c>
      <c r="C625" s="60">
        <f>VLOOKUP($B625,'[1]Conformidad'!A$6:$S1919,2)</f>
        <v>40253</v>
      </c>
      <c r="D625" s="12" t="str">
        <f>VLOOKUP($B625,'[1]Conformidad'!A$6:$S2193,3)</f>
        <v>Automóvil</v>
      </c>
      <c r="E625" s="13" t="str">
        <f>VLOOKUP(B625,'[1]Conformidad'!A626:T1193,4)</f>
        <v>Foton</v>
      </c>
      <c r="F625" s="12" t="str">
        <f>VLOOKUP(B625,'[1]Conformidad'!$A$6:$U$1574,5)</f>
        <v>View 2,2 Lts., SOHC Mini Bus(14 asientos) 4P. 4x2 T/M Motor Otto  </v>
      </c>
      <c r="G625" s="52" t="s">
        <v>6</v>
      </c>
    </row>
    <row r="626" spans="2:7" s="62" customFormat="1" ht="12.75" customHeight="1">
      <c r="B626" s="10">
        <v>622</v>
      </c>
      <c r="C626" s="60">
        <f>VLOOKUP($B626,'[1]Conformidad'!A$6:$S1920,2)</f>
        <v>40256</v>
      </c>
      <c r="D626" s="12" t="str">
        <f>VLOOKUP($B626,'[1]Conformidad'!A$6:$S2194,3)</f>
        <v>Automóvil</v>
      </c>
      <c r="E626" s="13" t="str">
        <f>VLOOKUP(B626,'[1]Conformidad'!A627:T1194,4)</f>
        <v>Kia</v>
      </c>
      <c r="F626" s="12" t="str">
        <f>VLOOKUP(B626,'[1]Conformidad'!$A$6:$U$1574,5)</f>
        <v>Sportage 2,0 DOHC Tipo Jeep 5P. 4x4 T/A Motor Otto</v>
      </c>
      <c r="G626" s="52" t="s">
        <v>6</v>
      </c>
    </row>
    <row r="627" spans="2:7" s="62" customFormat="1" ht="12.75" customHeight="1">
      <c r="B627" s="10">
        <v>623</v>
      </c>
      <c r="C627" s="60">
        <f>VLOOKUP($B627,'[1]Conformidad'!A$6:$S1921,2)</f>
        <v>40260</v>
      </c>
      <c r="D627" s="12" t="str">
        <f>VLOOKUP($B627,'[1]Conformidad'!A$6:$S2195,3)</f>
        <v>Automóvil</v>
      </c>
      <c r="E627" s="13" t="str">
        <f>VLOOKUP(B627,'[1]Conformidad'!A628:T1195,4)</f>
        <v>Volvo</v>
      </c>
      <c r="F627" s="12" t="str">
        <f>VLOOKUP(B627,'[1]Conformidad'!$A$6:$U$1574,5)</f>
        <v>C3 2.0 Lts., DOHC Coupe 3P T/M Motor Otto</v>
      </c>
      <c r="G627" s="52" t="s">
        <v>6</v>
      </c>
    </row>
    <row r="628" spans="2:7" s="62" customFormat="1" ht="12.75" customHeight="1">
      <c r="B628" s="10">
        <v>624</v>
      </c>
      <c r="C628" s="60">
        <f>VLOOKUP($B628,'[1]Conformidad'!A$6:$S1922,2)</f>
        <v>40274</v>
      </c>
      <c r="D628" s="12" t="str">
        <f>VLOOKUP($B628,'[1]Conformidad'!A$6:$S2196,3)</f>
        <v>Automóvil</v>
      </c>
      <c r="E628" s="13" t="str">
        <f>VLOOKUP(B628,'[1]Conformidad'!A629:T1196,4)</f>
        <v>Dodge</v>
      </c>
      <c r="F628" s="12" t="str">
        <f>VLOOKUP(B628,'[1]Conformidad'!$A$6:$U$1574,5)</f>
        <v>Dakota Quad Cab 3.7 Lts., V6 OHVC Pick Up Doble cabina 4P 4x4 T/A Motor Otto</v>
      </c>
      <c r="G628" s="52" t="s">
        <v>6</v>
      </c>
    </row>
    <row r="629" spans="2:7" s="62" customFormat="1" ht="12.75" customHeight="1">
      <c r="B629" s="10">
        <v>625</v>
      </c>
      <c r="C629" s="60">
        <f>VLOOKUP($B629,'[1]Conformidad'!A$6:$S1923,2)</f>
        <v>40277</v>
      </c>
      <c r="D629" s="12" t="str">
        <f>VLOOKUP($B629,'[1]Conformidad'!A$6:$S2197,3)</f>
        <v>Automóvil</v>
      </c>
      <c r="E629" s="13" t="str">
        <f>VLOOKUP(B629,'[1]Conformidad'!A630:T1197,4)</f>
        <v>Mazda</v>
      </c>
      <c r="F629" s="12" t="str">
        <f>VLOOKUP(B629,'[1]Conformidad'!$A$6:$U$1574,5)</f>
        <v>BT-50 2.5 Lts., DOHC Pick Up Doble Cabina 4P 4x2 T/M Motor Diesel</v>
      </c>
      <c r="G629" s="52" t="s">
        <v>6</v>
      </c>
    </row>
    <row r="630" spans="2:7" s="62" customFormat="1" ht="12.75" customHeight="1">
      <c r="B630" s="10">
        <v>626</v>
      </c>
      <c r="C630" s="60">
        <f>VLOOKUP($B630,'[1]Conformidad'!A$6:$S1924,2)</f>
        <v>40282</v>
      </c>
      <c r="D630" s="12" t="str">
        <f>VLOOKUP($B630,'[1]Conformidad'!A$6:$S2198,3)</f>
        <v>Automóvil</v>
      </c>
      <c r="E630" s="13" t="str">
        <f>VLOOKUP(B630,'[1]Conformidad'!A631:T1198,4)</f>
        <v>Toyota</v>
      </c>
      <c r="F630" s="12" t="str">
        <f>VLOOKUP(B630,'[1]Conformidad'!$A$6:$U$1574,5)</f>
        <v>Rav 4 2.4 Lts., DOHC Station Wagon 4x4 5P. T/M Motor Otto.</v>
      </c>
      <c r="G630" s="52" t="s">
        <v>6</v>
      </c>
    </row>
    <row r="631" spans="2:7" s="62" customFormat="1" ht="12.75" customHeight="1">
      <c r="B631" s="10">
        <v>627</v>
      </c>
      <c r="C631" s="60">
        <f>VLOOKUP($B631,'[1]Conformidad'!A$6:$S1925,2)</f>
        <v>40284</v>
      </c>
      <c r="D631" s="12" t="str">
        <f>VLOOKUP($B631,'[1]Conformidad'!A$6:$S2199,3)</f>
        <v>Automóvil</v>
      </c>
      <c r="E631" s="13" t="str">
        <f>VLOOKUP(B631,'[1]Conformidad'!A632:T1199,4)</f>
        <v>Volkswagen</v>
      </c>
      <c r="F631" s="12" t="str">
        <f>VLOOKUP(B631,'[1]Conformidad'!$A$6:$U$1574,5)</f>
        <v>Suran 1.6 Lts., DOHC Station Wagon 5P T/M Motor CFZ Otto</v>
      </c>
      <c r="G631" s="52" t="s">
        <v>6</v>
      </c>
    </row>
    <row r="632" spans="2:7" s="62" customFormat="1" ht="12.75" customHeight="1">
      <c r="B632" s="10">
        <v>628</v>
      </c>
      <c r="C632" s="60">
        <f>VLOOKUP($B632,'[1]Conformidad'!A$6:$S1926,2)</f>
        <v>40288</v>
      </c>
      <c r="D632" s="12" t="str">
        <f>VLOOKUP($B632,'[1]Conformidad'!A$6:$S2200,3)</f>
        <v>Automóvil</v>
      </c>
      <c r="E632" s="13" t="str">
        <f>VLOOKUP(B632,'[1]Conformidad'!A633:T1200,4)</f>
        <v>Ford</v>
      </c>
      <c r="F632" s="12" t="str">
        <f>VLOOKUP(B632,'[1]Conformidad'!$A$6:$U$1574,5)</f>
        <v>Edge 3.5 Lts., DOHC Suv 5P T/A 4x4 Motor Otto</v>
      </c>
      <c r="G632" s="52" t="s">
        <v>6</v>
      </c>
    </row>
    <row r="633" spans="2:7" s="62" customFormat="1" ht="12.75" customHeight="1">
      <c r="B633" s="10">
        <v>629</v>
      </c>
      <c r="C633" s="60">
        <f>VLOOKUP($B633,'[1]Conformidad'!A$6:$S1927,2)</f>
        <v>40289</v>
      </c>
      <c r="D633" s="12" t="str">
        <f>VLOOKUP($B633,'[1]Conformidad'!A$6:$S2201,3)</f>
        <v>Automóvil</v>
      </c>
      <c r="E633" s="13" t="str">
        <f>VLOOKUP(B633,'[1]Conformidad'!A634:T1201,4)</f>
        <v>Mitsubishi</v>
      </c>
      <c r="F633" s="12" t="str">
        <f>VLOOKUP(B633,'[1]Conformidad'!$A$6:$U$1574,5)</f>
        <v>Outlander 3.0 Lts., SOHC Station Wagon 4x4 T/A (CVT) 5P Motor Otto</v>
      </c>
      <c r="G633" s="52" t="s">
        <v>6</v>
      </c>
    </row>
    <row r="634" spans="2:7" s="62" customFormat="1" ht="12.75" customHeight="1">
      <c r="B634" s="10">
        <v>630</v>
      </c>
      <c r="C634" s="60">
        <f>VLOOKUP($B634,'[1]Conformidad'!A$6:$S1928,2)</f>
        <v>40361</v>
      </c>
      <c r="D634" s="12" t="str">
        <f>VLOOKUP($B634,'[1]Conformidad'!A$6:$S2202,3)</f>
        <v>Motocicleta</v>
      </c>
      <c r="E634" s="13" t="str">
        <f>VLOOKUP(B634,'[1]Conformidad'!A635:T1202,4)</f>
        <v>Wolken</v>
      </c>
      <c r="F634" s="12" t="str">
        <f>VLOOKUP(B634,'[1]Conformidad'!$A$6:$U$1574,5)</f>
        <v>YX200GY-H 196 c.c</v>
      </c>
      <c r="G634" s="52" t="s">
        <v>6</v>
      </c>
    </row>
    <row r="635" spans="2:7" s="62" customFormat="1" ht="12.75" customHeight="1">
      <c r="B635" s="10">
        <v>631</v>
      </c>
      <c r="C635" s="60">
        <f>VLOOKUP($B635,'[1]Conformidad'!A$6:$S1929,2)</f>
        <v>40365</v>
      </c>
      <c r="D635" s="12" t="str">
        <f>VLOOKUP($B635,'[1]Conformidad'!A$6:$S2203,3)</f>
        <v>Motocicleta</v>
      </c>
      <c r="E635" s="13" t="str">
        <f>VLOOKUP(B635,'[1]Conformidad'!A636:T1203,4)</f>
        <v>Suzuki</v>
      </c>
      <c r="F635" s="12" t="str">
        <f>VLOOKUP(B635,'[1]Conformidad'!$A$6:$U$1574,5)</f>
        <v>DL 650 645 c.c</v>
      </c>
      <c r="G635" s="52" t="s">
        <v>6</v>
      </c>
    </row>
    <row r="636" spans="2:7" s="62" customFormat="1" ht="52.5">
      <c r="B636" s="10">
        <v>632</v>
      </c>
      <c r="C636" s="60">
        <f>VLOOKUP($B636,'[1]Conformidad'!A$6:$S1930,2)</f>
        <v>40368</v>
      </c>
      <c r="D636" s="12" t="str">
        <f>VLOOKUP($B636,'[1]Conformidad'!A$6:$S2204,3)</f>
        <v>Motocicleta</v>
      </c>
      <c r="E636" s="13" t="str">
        <f>VLOOKUP(B636,'[1]Conformidad'!A637:T1204,4)</f>
        <v>Keeway</v>
      </c>
      <c r="F636" s="12" t="str">
        <f>VLOOKUP(B636,'[1]Conformidad'!$A$6:$U$1574,5)</f>
        <v>Dorado 250 249 c.c.</v>
      </c>
      <c r="G636" s="50" t="s">
        <v>1138</v>
      </c>
    </row>
    <row r="637" spans="2:7" s="62" customFormat="1" ht="12.75" customHeight="1">
      <c r="B637" s="10">
        <v>633</v>
      </c>
      <c r="C637" s="60">
        <f>VLOOKUP($B637,'[1]Conformidad'!A$6:$S1931,2)</f>
        <v>40416</v>
      </c>
      <c r="D637" s="12" t="str">
        <f>VLOOKUP($B637,'[1]Conformidad'!A$6:$S2205,3)</f>
        <v>Motocicleta</v>
      </c>
      <c r="E637" s="13" t="str">
        <f>VLOOKUP(B637,'[1]Conformidad'!A638:T1205,4)</f>
        <v>Keeway</v>
      </c>
      <c r="F637" s="12" t="str">
        <f>VLOOKUP(B637,'[1]Conformidad'!$A$6:$U$1574,5)</f>
        <v>Dorado 250 249 c.c.</v>
      </c>
      <c r="G637" s="52" t="s">
        <v>6</v>
      </c>
    </row>
    <row r="638" spans="2:7" s="62" customFormat="1" ht="12.75" customHeight="1">
      <c r="B638" s="10">
        <v>634</v>
      </c>
      <c r="C638" s="60">
        <f>VLOOKUP($B638,'[1]Conformidad'!A$6:$S1932,2)</f>
        <v>40374</v>
      </c>
      <c r="D638" s="12" t="str">
        <f>VLOOKUP($B638,'[1]Conformidad'!A$6:$S2206,3)</f>
        <v>Motocicleta</v>
      </c>
      <c r="E638" s="13" t="str">
        <f>VLOOKUP(B638,'[1]Conformidad'!A639:T1206,4)</f>
        <v>Spitz</v>
      </c>
      <c r="F638" s="12" t="str">
        <f>VLOOKUP(B638,'[1]Conformidad'!$A$6:$U$1574,5)</f>
        <v>SP 250 E 234 c.c. 4Tiempos</v>
      </c>
      <c r="G638" s="52" t="s">
        <v>6</v>
      </c>
    </row>
    <row r="639" spans="2:7" s="62" customFormat="1" ht="31.5">
      <c r="B639" s="10">
        <v>635</v>
      </c>
      <c r="C639" s="60">
        <f>VLOOKUP($B639,'[1]Conformidad'!A$6:$S1933,2)</f>
        <v>40379</v>
      </c>
      <c r="D639" s="12" t="str">
        <f>VLOOKUP($B639,'[1]Conformidad'!A$6:$S2207,3)</f>
        <v>Motocicleta</v>
      </c>
      <c r="E639" s="13" t="str">
        <f>VLOOKUP(B639,'[1]Conformidad'!A640:T1207,4)</f>
        <v>Yamaha</v>
      </c>
      <c r="F639" s="12" t="str">
        <f>VLOOKUP(B639,'[1]Conformidad'!$A$6:$U$1574,5)</f>
        <v>TT250R(4GY) T/M 4 Tiempos</v>
      </c>
      <c r="G639" s="50" t="s">
        <v>1122</v>
      </c>
    </row>
    <row r="640" spans="2:7" s="62" customFormat="1" ht="12.75" customHeight="1">
      <c r="B640" s="10">
        <v>636</v>
      </c>
      <c r="C640" s="60">
        <f>VLOOKUP($B640,'[1]Conformidad'!A$6:$S1934,2)</f>
        <v>40301</v>
      </c>
      <c r="D640" s="12" t="str">
        <f>VLOOKUP($B640,'[1]Conformidad'!A$6:$S2208,3)</f>
        <v>Automóvil</v>
      </c>
      <c r="E640" s="13" t="str">
        <f>VLOOKUP(B640,'[1]Conformidad'!A641:T1208,4)</f>
        <v>Chevrolet</v>
      </c>
      <c r="F640" s="12" t="str">
        <f>VLOOKUP(B640,'[1]Conformidad'!$A$6:$U$1574,5)</f>
        <v>Colorado CC 3.7 Lts., DOHC Pick Up 4P 4WD T/A Motor Otto</v>
      </c>
      <c r="G640" s="52" t="s">
        <v>6</v>
      </c>
    </row>
    <row r="641" spans="2:7" s="62" customFormat="1" ht="12.75" customHeight="1">
      <c r="B641" s="10">
        <v>637</v>
      </c>
      <c r="C641" s="60">
        <f>VLOOKUP($B641,'[1]Conformidad'!A$6:$S1935,2)</f>
        <v>40303</v>
      </c>
      <c r="D641" s="12" t="str">
        <f>VLOOKUP($B641,'[1]Conformidad'!A$6:$S2209,3)</f>
        <v>Automóvil</v>
      </c>
      <c r="E641" s="13" t="str">
        <f>VLOOKUP(B641,'[1]Conformidad'!A642:T1209,4)</f>
        <v>Nissan C</v>
      </c>
      <c r="F641" s="12" t="str">
        <f>VLOOKUP(B641,'[1]Conformidad'!$A$6:$U$1574,5)</f>
        <v>Navara D40 2.5 Ltds., DOHC Pick Up Doble Cabina 4P 4x4 T/A Motor Diesel</v>
      </c>
      <c r="G641" s="52" t="s">
        <v>6</v>
      </c>
    </row>
    <row r="642" spans="2:7" s="62" customFormat="1" ht="12.75" customHeight="1">
      <c r="B642" s="10">
        <v>638</v>
      </c>
      <c r="C642" s="60">
        <f>VLOOKUP($B642,'[1]Conformidad'!A$6:$S1936,2)</f>
        <v>40308</v>
      </c>
      <c r="D642" s="12" t="str">
        <f>VLOOKUP($B642,'[1]Conformidad'!A$6:$S2210,3)</f>
        <v>Automóvil</v>
      </c>
      <c r="E642" s="13" t="str">
        <f>VLOOKUP(B642,'[1]Conformidad'!A643:T1210,4)</f>
        <v>Hyundai</v>
      </c>
      <c r="F642" s="12" t="str">
        <f>VLOOKUP(B642,'[1]Conformidad'!$A$6:$U$1574,5)</f>
        <v>Santa Fe 2.4 Lts., CM F/L Dohc Station Wagon 5P 4WD T/A Motor Otto</v>
      </c>
      <c r="G642" s="52" t="s">
        <v>6</v>
      </c>
    </row>
    <row r="643" spans="2:7" s="62" customFormat="1" ht="12.75" customHeight="1">
      <c r="B643" s="10">
        <v>639</v>
      </c>
      <c r="C643" s="60">
        <f>VLOOKUP($B643,'[1]Conformidad'!A$6:$S1937,2)</f>
        <v>40310</v>
      </c>
      <c r="D643" s="12" t="str">
        <f>VLOOKUP($B643,'[1]Conformidad'!A$6:$S2211,3)</f>
        <v>Automóvil</v>
      </c>
      <c r="E643" s="13" t="str">
        <f>VLOOKUP(B643,'[1]Conformidad'!A644:T1211,4)</f>
        <v>Nissan M</v>
      </c>
      <c r="F643" s="12" t="str">
        <f>VLOOKUP(B643,'[1]Conformidad'!$A$6:$U$1574,5)</f>
        <v>Murano 3.5 Lts., DOHC Station Wagon 5P AWD Motor Otto</v>
      </c>
      <c r="G643" s="52" t="s">
        <v>6</v>
      </c>
    </row>
    <row r="644" spans="2:7" s="62" customFormat="1" ht="12.75" customHeight="1">
      <c r="B644" s="10">
        <v>640</v>
      </c>
      <c r="C644" s="60">
        <f>VLOOKUP($B644,'[1]Conformidad'!A$6:$S1938,2)</f>
        <v>40315</v>
      </c>
      <c r="D644" s="12" t="str">
        <f>VLOOKUP($B644,'[1]Conformidad'!A$6:$S2212,3)</f>
        <v>Automóvil</v>
      </c>
      <c r="E644" s="13" t="str">
        <f>VLOOKUP(B644,'[1]Conformidad'!A645:T1212,4)</f>
        <v>Suzuki</v>
      </c>
      <c r="F644" s="12" t="str">
        <f>VLOOKUP(B644,'[1]Conformidad'!$A$6:$U$1574,5)</f>
        <v>SX4 1.6 Lts., DOHC Hatch back 5P AWD Motor Otto</v>
      </c>
      <c r="G644" s="52" t="s">
        <v>6</v>
      </c>
    </row>
    <row r="645" spans="2:7" s="62" customFormat="1" ht="12.75" customHeight="1">
      <c r="B645" s="10">
        <v>641</v>
      </c>
      <c r="C645" s="60">
        <f>VLOOKUP($B645,'[1]Conformidad'!A$6:$S1939,2)</f>
        <v>40316</v>
      </c>
      <c r="D645" s="12" t="str">
        <f>VLOOKUP($B645,'[1]Conformidad'!A$6:$S2213,3)</f>
        <v>Automóvil</v>
      </c>
      <c r="E645" s="13" t="str">
        <f>VLOOKUP(B645,'[1]Conformidad'!A646:T1213,4)</f>
        <v>Ssangyong</v>
      </c>
      <c r="F645" s="12" t="str">
        <f>VLOOKUP(B645,'[1]Conformidad'!$A$6:$U$1574,5)</f>
        <v>Action Sport 2.0 Lts., DOHC Pick Up 4P 4x4 Motor Diesel</v>
      </c>
      <c r="G645" s="52" t="s">
        <v>6</v>
      </c>
    </row>
    <row r="646" spans="2:7" s="62" customFormat="1" ht="12.75" customHeight="1">
      <c r="B646" s="10">
        <v>642</v>
      </c>
      <c r="C646" s="60">
        <f>VLOOKUP($B646,'[1]Conformidad'!A$6:$S1940,2)</f>
        <v>40336</v>
      </c>
      <c r="D646" s="12" t="str">
        <f>VLOOKUP($B646,'[1]Conformidad'!A$6:$S2214,3)</f>
        <v>Automóvil</v>
      </c>
      <c r="E646" s="13" t="str">
        <f>VLOOKUP(B646,'[1]Conformidad'!A647:T1214,4)</f>
        <v>Subaru</v>
      </c>
      <c r="F646" s="12" t="str">
        <f>VLOOKUP(B646,'[1]Conformidad'!$A$6:$U$1574,5)</f>
        <v>Legacy 2.0 Lts., DOHC TW Sedán 4P AWD T/A motor Otto</v>
      </c>
      <c r="G646" s="52" t="s">
        <v>6</v>
      </c>
    </row>
    <row r="647" spans="2:7" s="62" customFormat="1" ht="12.75" customHeight="1">
      <c r="B647" s="10">
        <v>643</v>
      </c>
      <c r="C647" s="60">
        <f>VLOOKUP($B647,'[1]Conformidad'!A$6:$S1941,2)</f>
        <v>40347</v>
      </c>
      <c r="D647" s="12" t="str">
        <f>VLOOKUP($B647,'[1]Conformidad'!A$6:$S2215,3)</f>
        <v>Automóvil</v>
      </c>
      <c r="E647" s="13" t="str">
        <f>VLOOKUP(B647,'[1]Conformidad'!A648:T1215,4)</f>
        <v>Samsung</v>
      </c>
      <c r="F647" s="12" t="str">
        <f>VLOOKUP(B647,'[1]Conformidad'!$A$6:$U$1574,5)</f>
        <v>SM3 1.6 Lts., DOHC Sedan 4P T/A Motor Otto</v>
      </c>
      <c r="G647" s="52" t="s">
        <v>6</v>
      </c>
    </row>
    <row r="648" spans="2:7" s="62" customFormat="1" ht="12.75" customHeight="1">
      <c r="B648" s="10">
        <v>644</v>
      </c>
      <c r="C648" s="60">
        <f>VLOOKUP($B648,'[1]Conformidad'!A$6:$S1942,2)</f>
        <v>40350</v>
      </c>
      <c r="D648" s="12" t="str">
        <f>VLOOKUP($B648,'[1]Conformidad'!A$6:$S2216,3)</f>
        <v>Automóvil</v>
      </c>
      <c r="E648" s="13" t="str">
        <f>VLOOKUP(B648,'[1]Conformidad'!A649:T1216,4)</f>
        <v>Chrysler</v>
      </c>
      <c r="F648" s="12" t="str">
        <f>VLOOKUP(B648,'[1]Conformidad'!$A$6:$U$1574,5)</f>
        <v>Sebring 2.7 Lts., LX DOHC Convertible 2P T/A Motor Otto</v>
      </c>
      <c r="G648" s="52" t="s">
        <v>6</v>
      </c>
    </row>
    <row r="649" spans="2:7" s="62" customFormat="1" ht="12.75" customHeight="1">
      <c r="B649" s="10">
        <v>645</v>
      </c>
      <c r="C649" s="60">
        <f>VLOOKUP($B649,'[1]Conformidad'!A$6:$S1943,2)</f>
        <v>40330</v>
      </c>
      <c r="D649" s="12" t="str">
        <f>VLOOKUP($B649,'[1]Conformidad'!A$6:$S2217,3)</f>
        <v>Automóvil</v>
      </c>
      <c r="E649" s="13" t="str">
        <f>VLOOKUP(B649,'[1]Conformidad'!A650:T1217,4)</f>
        <v>Fiat</v>
      </c>
      <c r="F649" s="12" t="str">
        <f>VLOOKUP(B649,'[1]Conformidad'!$A$6:$U$1574,5)</f>
        <v>Fiorino Fire 8v Furgón 4P T/M Motor Otto</v>
      </c>
      <c r="G649" s="52" t="s">
        <v>6</v>
      </c>
    </row>
    <row r="650" spans="2:7" s="62" customFormat="1" ht="12.75" customHeight="1">
      <c r="B650" s="10">
        <v>646</v>
      </c>
      <c r="C650" s="60">
        <f>VLOOKUP($B650,'[1]Conformidad'!A$6:$S1944,2)</f>
        <v>40354</v>
      </c>
      <c r="D650" s="12" t="str">
        <f>VLOOKUP($B650,'[1]Conformidad'!A$6:$S2218,3)</f>
        <v>Automóvil</v>
      </c>
      <c r="E650" s="13" t="str">
        <f>VLOOKUP(B650,'[1]Conformidad'!A651:T1218,4)</f>
        <v>Kia</v>
      </c>
      <c r="F650" s="12" t="str">
        <f>VLOOKUP(B650,'[1]Conformidad'!$A$6:$U$1574,5)</f>
        <v>Carnival VQ 2.7 Lts., V6 Minivan  T/A Motor Otto</v>
      </c>
      <c r="G650" s="52" t="s">
        <v>6</v>
      </c>
    </row>
    <row r="651" spans="2:7" s="62" customFormat="1" ht="12.75" customHeight="1">
      <c r="B651" s="10">
        <v>647</v>
      </c>
      <c r="C651" s="60">
        <f>VLOOKUP($B651,'[1]Conformidad'!A$6:$S1945,2)</f>
        <v>40361</v>
      </c>
      <c r="D651" s="12" t="str">
        <f>VLOOKUP($B651,'[1]Conformidad'!A$6:$S2219,3)</f>
        <v>Automóvil</v>
      </c>
      <c r="E651" s="13" t="str">
        <f>VLOOKUP(B651,'[1]Conformidad'!A652:T1219,4)</f>
        <v>Volkswagen</v>
      </c>
      <c r="F651" s="12" t="str">
        <f>VLOOKUP(B651,'[1]Conformidad'!$A$6:$U$1574,5)</f>
        <v>Bora 2,0 Lts., SOHC Sedán 4P. Motor CBP T/A Motor Otto</v>
      </c>
      <c r="G651" s="52" t="s">
        <v>6</v>
      </c>
    </row>
    <row r="652" spans="2:7" s="62" customFormat="1" ht="12.75" customHeight="1">
      <c r="B652" s="10">
        <v>648</v>
      </c>
      <c r="C652" s="60">
        <f>VLOOKUP($B652,'[1]Conformidad'!A$6:$S1946,2)</f>
        <v>40400</v>
      </c>
      <c r="D652" s="12" t="str">
        <f>VLOOKUP($B652,'[1]Conformidad'!A$6:$S2220,3)</f>
        <v>Automóvil</v>
      </c>
      <c r="E652" s="13" t="str">
        <f>VLOOKUP(B652,'[1]Conformidad'!A653:T1220,4)</f>
        <v>Chevrolet</v>
      </c>
      <c r="F652" s="12" t="str">
        <f>VLOOKUP(B652,'[1]Conformidad'!$A$6:$U$1574,5)</f>
        <v>Spark LT 1,0 SOHC Hatch Back 5P. T/M Motor Otto</v>
      </c>
      <c r="G652" s="52" t="s">
        <v>6</v>
      </c>
    </row>
    <row r="653" spans="2:7" s="62" customFormat="1" ht="12.75" customHeight="1">
      <c r="B653" s="10">
        <v>649</v>
      </c>
      <c r="C653" s="60">
        <v>40403</v>
      </c>
      <c r="D653" s="12" t="s">
        <v>49</v>
      </c>
      <c r="E653" s="13" t="s">
        <v>50</v>
      </c>
      <c r="F653" s="12" t="s">
        <v>51</v>
      </c>
      <c r="G653" s="52" t="s">
        <v>6</v>
      </c>
    </row>
    <row r="654" spans="2:7" s="62" customFormat="1" ht="12.75" customHeight="1">
      <c r="B654" s="10">
        <v>650</v>
      </c>
      <c r="C654" s="60">
        <v>40407</v>
      </c>
      <c r="D654" s="12" t="s">
        <v>49</v>
      </c>
      <c r="E654" s="13" t="s">
        <v>52</v>
      </c>
      <c r="F654" s="12" t="s">
        <v>53</v>
      </c>
      <c r="G654" s="52" t="s">
        <v>6</v>
      </c>
    </row>
    <row r="655" spans="2:7" s="62" customFormat="1" ht="12.75" customHeight="1">
      <c r="B655" s="10">
        <v>651</v>
      </c>
      <c r="C655" s="60">
        <v>40410</v>
      </c>
      <c r="D655" s="12" t="s">
        <v>49</v>
      </c>
      <c r="E655" s="13" t="s">
        <v>54</v>
      </c>
      <c r="F655" s="12" t="s">
        <v>55</v>
      </c>
      <c r="G655" s="52" t="s">
        <v>6</v>
      </c>
    </row>
    <row r="656" spans="2:7" s="62" customFormat="1" ht="12.75" customHeight="1">
      <c r="B656" s="10">
        <v>652</v>
      </c>
      <c r="C656" s="60">
        <v>40414</v>
      </c>
      <c r="D656" s="12" t="s">
        <v>49</v>
      </c>
      <c r="E656" s="13" t="s">
        <v>56</v>
      </c>
      <c r="F656" s="12" t="s">
        <v>57</v>
      </c>
      <c r="G656" s="52" t="s">
        <v>6</v>
      </c>
    </row>
    <row r="657" spans="2:7" s="62" customFormat="1" ht="12.75" customHeight="1">
      <c r="B657" s="10">
        <v>653</v>
      </c>
      <c r="C657" s="60">
        <v>40417</v>
      </c>
      <c r="D657" s="12" t="s">
        <v>49</v>
      </c>
      <c r="E657" s="13" t="s">
        <v>58</v>
      </c>
      <c r="F657" s="12" t="s">
        <v>59</v>
      </c>
      <c r="G657" s="52" t="s">
        <v>6</v>
      </c>
    </row>
    <row r="658" spans="2:7" s="62" customFormat="1" ht="12.75" customHeight="1">
      <c r="B658" s="10">
        <v>654</v>
      </c>
      <c r="C658" s="60">
        <v>40424</v>
      </c>
      <c r="D658" s="12" t="s">
        <v>49</v>
      </c>
      <c r="E658" s="13" t="s">
        <v>60</v>
      </c>
      <c r="F658" s="12" t="s">
        <v>61</v>
      </c>
      <c r="G658" s="52" t="s">
        <v>6</v>
      </c>
    </row>
    <row r="659" spans="2:7" s="62" customFormat="1" ht="12.75" customHeight="1">
      <c r="B659" s="10">
        <v>655</v>
      </c>
      <c r="C659" s="60">
        <v>40428</v>
      </c>
      <c r="D659" s="12" t="s">
        <v>49</v>
      </c>
      <c r="E659" s="13" t="s">
        <v>62</v>
      </c>
      <c r="F659" s="12" t="s">
        <v>63</v>
      </c>
      <c r="G659" s="52" t="s">
        <v>6</v>
      </c>
    </row>
    <row r="660" spans="2:7" s="62" customFormat="1" ht="12.75" customHeight="1">
      <c r="B660" s="10">
        <v>656</v>
      </c>
      <c r="C660" s="60">
        <v>40431</v>
      </c>
      <c r="D660" s="12" t="s">
        <v>49</v>
      </c>
      <c r="E660" s="13" t="s">
        <v>64</v>
      </c>
      <c r="F660" s="12" t="s">
        <v>65</v>
      </c>
      <c r="G660" s="52" t="s">
        <v>6</v>
      </c>
    </row>
    <row r="661" spans="2:7" s="62" customFormat="1" ht="12.75" customHeight="1">
      <c r="B661" s="10">
        <v>657</v>
      </c>
      <c r="C661" s="60">
        <v>40435</v>
      </c>
      <c r="D661" s="12" t="s">
        <v>49</v>
      </c>
      <c r="E661" s="13" t="s">
        <v>66</v>
      </c>
      <c r="F661" s="12" t="s">
        <v>67</v>
      </c>
      <c r="G661" s="52" t="s">
        <v>6</v>
      </c>
    </row>
    <row r="662" spans="2:7" s="62" customFormat="1" ht="12.75" customHeight="1">
      <c r="B662" s="10">
        <v>658</v>
      </c>
      <c r="C662" s="60">
        <v>40442</v>
      </c>
      <c r="D662" s="12" t="s">
        <v>49</v>
      </c>
      <c r="E662" s="13" t="s">
        <v>68</v>
      </c>
      <c r="F662" s="12" t="s">
        <v>69</v>
      </c>
      <c r="G662" s="52" t="s">
        <v>6</v>
      </c>
    </row>
    <row r="663" spans="2:7" s="62" customFormat="1" ht="12.75" customHeight="1">
      <c r="B663" s="10">
        <v>659</v>
      </c>
      <c r="C663" s="60">
        <v>40445</v>
      </c>
      <c r="D663" s="12" t="s">
        <v>49</v>
      </c>
      <c r="E663" s="13" t="s">
        <v>70</v>
      </c>
      <c r="F663" s="12" t="s">
        <v>71</v>
      </c>
      <c r="G663" s="52" t="s">
        <v>6</v>
      </c>
    </row>
    <row r="664" spans="2:7" s="62" customFormat="1" ht="12.75" customHeight="1">
      <c r="B664" s="10">
        <v>660</v>
      </c>
      <c r="C664" s="60">
        <v>40452</v>
      </c>
      <c r="D664" s="12" t="s">
        <v>49</v>
      </c>
      <c r="E664" s="13" t="s">
        <v>72</v>
      </c>
      <c r="F664" s="12" t="s">
        <v>114</v>
      </c>
      <c r="G664" s="29" t="s">
        <v>6</v>
      </c>
    </row>
    <row r="665" spans="2:7" s="62" customFormat="1" ht="12.75" customHeight="1">
      <c r="B665" s="10">
        <v>661</v>
      </c>
      <c r="C665" s="60">
        <v>40463</v>
      </c>
      <c r="D665" s="12" t="s">
        <v>49</v>
      </c>
      <c r="E665" s="13" t="s">
        <v>73</v>
      </c>
      <c r="F665" s="12" t="s">
        <v>222</v>
      </c>
      <c r="G665" s="29" t="s">
        <v>6</v>
      </c>
    </row>
    <row r="666" spans="2:7" s="62" customFormat="1" ht="12.75" customHeight="1">
      <c r="B666" s="10">
        <v>662</v>
      </c>
      <c r="C666" s="60">
        <v>40466</v>
      </c>
      <c r="D666" s="12" t="s">
        <v>228</v>
      </c>
      <c r="E666" s="13" t="s">
        <v>62</v>
      </c>
      <c r="F666" s="12" t="s">
        <v>229</v>
      </c>
      <c r="G666" s="29" t="s">
        <v>6</v>
      </c>
    </row>
    <row r="667" spans="2:7" s="62" customFormat="1" ht="12.75" customHeight="1">
      <c r="B667" s="10">
        <v>663</v>
      </c>
      <c r="C667" s="60">
        <v>40470</v>
      </c>
      <c r="D667" s="12" t="s">
        <v>49</v>
      </c>
      <c r="E667" s="13" t="s">
        <v>74</v>
      </c>
      <c r="F667" s="12" t="s">
        <v>115</v>
      </c>
      <c r="G667" s="29" t="s">
        <v>6</v>
      </c>
    </row>
    <row r="668" spans="2:7" s="62" customFormat="1" ht="12.75" customHeight="1">
      <c r="B668" s="10">
        <v>664</v>
      </c>
      <c r="C668" s="60">
        <v>40473</v>
      </c>
      <c r="D668" s="12" t="s">
        <v>228</v>
      </c>
      <c r="E668" s="13" t="s">
        <v>230</v>
      </c>
      <c r="F668" s="12" t="s">
        <v>231</v>
      </c>
      <c r="G668" s="29" t="s">
        <v>6</v>
      </c>
    </row>
    <row r="669" spans="2:7" s="62" customFormat="1" ht="12.75" customHeight="1">
      <c r="B669" s="10">
        <v>665</v>
      </c>
      <c r="C669" s="60">
        <v>40478</v>
      </c>
      <c r="D669" s="12" t="s">
        <v>49</v>
      </c>
      <c r="E669" s="13" t="s">
        <v>75</v>
      </c>
      <c r="F669" s="12" t="s">
        <v>116</v>
      </c>
      <c r="G669" s="29" t="s">
        <v>6</v>
      </c>
    </row>
    <row r="670" spans="2:7" s="62" customFormat="1" ht="12.75" customHeight="1">
      <c r="B670" s="10">
        <v>666</v>
      </c>
      <c r="C670" s="60">
        <v>40485</v>
      </c>
      <c r="D670" s="12" t="s">
        <v>49</v>
      </c>
      <c r="E670" s="13" t="s">
        <v>76</v>
      </c>
      <c r="F670" s="12" t="s">
        <v>117</v>
      </c>
      <c r="G670" s="29" t="s">
        <v>6</v>
      </c>
    </row>
    <row r="671" spans="2:7" s="62" customFormat="1" ht="52.5">
      <c r="B671" s="10">
        <v>667</v>
      </c>
      <c r="C671" s="60">
        <v>40490</v>
      </c>
      <c r="D671" s="12" t="s">
        <v>49</v>
      </c>
      <c r="E671" s="13" t="s">
        <v>77</v>
      </c>
      <c r="F671" s="12" t="s">
        <v>118</v>
      </c>
      <c r="G671" s="50" t="s">
        <v>1139</v>
      </c>
    </row>
    <row r="672" spans="2:7" s="62" customFormat="1" ht="12.75" customHeight="1">
      <c r="B672" s="10">
        <v>668</v>
      </c>
      <c r="C672" s="60">
        <v>40490</v>
      </c>
      <c r="D672" s="12" t="s">
        <v>49</v>
      </c>
      <c r="E672" s="13" t="s">
        <v>77</v>
      </c>
      <c r="F672" s="12" t="s">
        <v>118</v>
      </c>
      <c r="G672" s="53" t="s">
        <v>6</v>
      </c>
    </row>
    <row r="673" spans="2:7" s="62" customFormat="1" ht="12.75" customHeight="1">
      <c r="B673" s="10">
        <v>669</v>
      </c>
      <c r="C673" s="60">
        <v>40492</v>
      </c>
      <c r="D673" s="12" t="s">
        <v>49</v>
      </c>
      <c r="E673" s="13" t="s">
        <v>78</v>
      </c>
      <c r="F673" s="12" t="s">
        <v>119</v>
      </c>
      <c r="G673" s="29" t="s">
        <v>6</v>
      </c>
    </row>
    <row r="674" spans="2:7" s="62" customFormat="1" ht="12.75" customHeight="1">
      <c r="B674" s="10">
        <v>670</v>
      </c>
      <c r="C674" s="60">
        <v>40497</v>
      </c>
      <c r="D674" s="12" t="s">
        <v>49</v>
      </c>
      <c r="E674" s="13" t="s">
        <v>79</v>
      </c>
      <c r="F674" s="12" t="s">
        <v>120</v>
      </c>
      <c r="G674" s="29" t="s">
        <v>6</v>
      </c>
    </row>
    <row r="675" spans="2:7" s="62" customFormat="1" ht="12.75" customHeight="1">
      <c r="B675" s="10">
        <v>671</v>
      </c>
      <c r="C675" s="60">
        <v>40507</v>
      </c>
      <c r="D675" s="12" t="s">
        <v>49</v>
      </c>
      <c r="E675" s="13" t="s">
        <v>80</v>
      </c>
      <c r="F675" s="12" t="s">
        <v>121</v>
      </c>
      <c r="G675" s="29" t="s">
        <v>6</v>
      </c>
    </row>
    <row r="676" spans="2:7" s="62" customFormat="1" ht="12.75" customHeight="1">
      <c r="B676" s="10">
        <v>672</v>
      </c>
      <c r="C676" s="60">
        <v>40522</v>
      </c>
      <c r="D676" s="12" t="s">
        <v>49</v>
      </c>
      <c r="E676" s="13" t="s">
        <v>81</v>
      </c>
      <c r="F676" s="12" t="s">
        <v>122</v>
      </c>
      <c r="G676" s="29" t="s">
        <v>6</v>
      </c>
    </row>
    <row r="677" spans="2:7" s="62" customFormat="1" ht="12.75" customHeight="1">
      <c r="B677" s="10">
        <v>673</v>
      </c>
      <c r="C677" s="60">
        <v>40526</v>
      </c>
      <c r="D677" s="12" t="s">
        <v>49</v>
      </c>
      <c r="E677" s="13" t="s">
        <v>82</v>
      </c>
      <c r="F677" s="12" t="s">
        <v>123</v>
      </c>
      <c r="G677" s="29" t="s">
        <v>6</v>
      </c>
    </row>
    <row r="678" spans="2:7" s="62" customFormat="1" ht="12.75" customHeight="1">
      <c r="B678" s="10">
        <v>674</v>
      </c>
      <c r="C678" s="60">
        <v>40533</v>
      </c>
      <c r="D678" s="12" t="s">
        <v>49</v>
      </c>
      <c r="E678" s="13" t="s">
        <v>83</v>
      </c>
      <c r="F678" s="12" t="s">
        <v>124</v>
      </c>
      <c r="G678" s="29" t="s">
        <v>6</v>
      </c>
    </row>
    <row r="679" spans="2:7" s="62" customFormat="1" ht="12.75" customHeight="1">
      <c r="B679" s="10">
        <v>675</v>
      </c>
      <c r="C679" s="60">
        <v>40535</v>
      </c>
      <c r="D679" s="12" t="s">
        <v>49</v>
      </c>
      <c r="E679" s="13" t="s">
        <v>84</v>
      </c>
      <c r="F679" s="12" t="s">
        <v>125</v>
      </c>
      <c r="G679" s="29" t="s">
        <v>6</v>
      </c>
    </row>
    <row r="680" spans="2:7" s="62" customFormat="1" ht="12.75" customHeight="1">
      <c r="B680" s="10">
        <v>676</v>
      </c>
      <c r="C680" s="60">
        <v>40540</v>
      </c>
      <c r="D680" s="12" t="s">
        <v>49</v>
      </c>
      <c r="E680" s="13" t="s">
        <v>85</v>
      </c>
      <c r="F680" s="12" t="s">
        <v>126</v>
      </c>
      <c r="G680" s="29" t="s">
        <v>6</v>
      </c>
    </row>
    <row r="681" spans="2:7" s="62" customFormat="1" ht="12.75" customHeight="1">
      <c r="B681" s="10">
        <v>677</v>
      </c>
      <c r="C681" s="60">
        <v>40550</v>
      </c>
      <c r="D681" s="12" t="s">
        <v>49</v>
      </c>
      <c r="E681" s="13" t="s">
        <v>56</v>
      </c>
      <c r="F681" s="12" t="s">
        <v>127</v>
      </c>
      <c r="G681" s="29" t="s">
        <v>6</v>
      </c>
    </row>
    <row r="682" spans="2:7" s="62" customFormat="1" ht="12.75" customHeight="1">
      <c r="B682" s="10">
        <v>678</v>
      </c>
      <c r="C682" s="60">
        <v>40585</v>
      </c>
      <c r="D682" s="12" t="s">
        <v>228</v>
      </c>
      <c r="E682" s="13" t="s">
        <v>232</v>
      </c>
      <c r="F682" s="12" t="s">
        <v>233</v>
      </c>
      <c r="G682" s="29" t="s">
        <v>6</v>
      </c>
    </row>
    <row r="683" spans="2:7" s="62" customFormat="1" ht="12.75" customHeight="1">
      <c r="B683" s="10">
        <v>679</v>
      </c>
      <c r="C683" s="60">
        <v>40585</v>
      </c>
      <c r="D683" s="12" t="s">
        <v>49</v>
      </c>
      <c r="E683" s="13" t="s">
        <v>86</v>
      </c>
      <c r="F683" s="12" t="s">
        <v>128</v>
      </c>
      <c r="G683" s="29" t="s">
        <v>6</v>
      </c>
    </row>
    <row r="684" spans="2:7" s="62" customFormat="1" ht="73.5">
      <c r="B684" s="10">
        <v>680</v>
      </c>
      <c r="C684" s="60">
        <v>40561</v>
      </c>
      <c r="D684" s="12" t="s">
        <v>49</v>
      </c>
      <c r="E684" s="13" t="s">
        <v>87</v>
      </c>
      <c r="F684" s="12" t="s">
        <v>129</v>
      </c>
      <c r="G684" s="50" t="s">
        <v>1140</v>
      </c>
    </row>
    <row r="685" spans="2:7" s="62" customFormat="1" ht="12.75" customHeight="1">
      <c r="B685" s="10">
        <v>681</v>
      </c>
      <c r="C685" s="60">
        <v>40611</v>
      </c>
      <c r="D685" s="12" t="s">
        <v>49</v>
      </c>
      <c r="E685" s="13" t="s">
        <v>87</v>
      </c>
      <c r="F685" s="12" t="s">
        <v>129</v>
      </c>
      <c r="G685" s="29" t="s">
        <v>6</v>
      </c>
    </row>
    <row r="686" spans="2:7" s="62" customFormat="1" ht="12.75" customHeight="1">
      <c r="B686" s="10">
        <v>682</v>
      </c>
      <c r="C686" s="60">
        <v>40575</v>
      </c>
      <c r="D686" s="12" t="s">
        <v>49</v>
      </c>
      <c r="E686" s="13" t="s">
        <v>70</v>
      </c>
      <c r="F686" s="12" t="s">
        <v>130</v>
      </c>
      <c r="G686" s="29" t="s">
        <v>6</v>
      </c>
    </row>
    <row r="687" spans="2:7" s="62" customFormat="1" ht="12.75" customHeight="1">
      <c r="B687" s="10">
        <v>683</v>
      </c>
      <c r="C687" s="60">
        <v>40582</v>
      </c>
      <c r="D687" s="12" t="s">
        <v>49</v>
      </c>
      <c r="E687" s="13" t="s">
        <v>60</v>
      </c>
      <c r="F687" s="12" t="s">
        <v>131</v>
      </c>
      <c r="G687" s="29" t="s">
        <v>6</v>
      </c>
    </row>
    <row r="688" spans="2:7" s="62" customFormat="1" ht="12.75" customHeight="1">
      <c r="B688" s="10">
        <v>684</v>
      </c>
      <c r="C688" s="60">
        <v>40588</v>
      </c>
      <c r="D688" s="12" t="s">
        <v>49</v>
      </c>
      <c r="E688" s="13" t="s">
        <v>88</v>
      </c>
      <c r="F688" s="12" t="s">
        <v>132</v>
      </c>
      <c r="G688" s="29" t="s">
        <v>6</v>
      </c>
    </row>
    <row r="689" spans="2:7" s="62" customFormat="1" ht="12.75" customHeight="1">
      <c r="B689" s="10">
        <v>685</v>
      </c>
      <c r="C689" s="60">
        <v>40589</v>
      </c>
      <c r="D689" s="12" t="s">
        <v>49</v>
      </c>
      <c r="E689" s="13" t="s">
        <v>68</v>
      </c>
      <c r="F689" s="12" t="s">
        <v>133</v>
      </c>
      <c r="G689" s="29" t="s">
        <v>6</v>
      </c>
    </row>
    <row r="690" spans="2:7" s="62" customFormat="1" ht="12.75" customHeight="1">
      <c r="B690" s="10">
        <v>686</v>
      </c>
      <c r="C690" s="60">
        <v>40590</v>
      </c>
      <c r="D690" s="12" t="s">
        <v>49</v>
      </c>
      <c r="E690" s="13" t="s">
        <v>89</v>
      </c>
      <c r="F690" s="12" t="s">
        <v>223</v>
      </c>
      <c r="G690" s="29" t="s">
        <v>6</v>
      </c>
    </row>
    <row r="691" spans="2:7" s="62" customFormat="1" ht="63">
      <c r="B691" s="10">
        <v>687</v>
      </c>
      <c r="C691" s="60">
        <v>40592</v>
      </c>
      <c r="D691" s="12" t="s">
        <v>49</v>
      </c>
      <c r="E691" s="13" t="s">
        <v>90</v>
      </c>
      <c r="F691" s="12" t="s">
        <v>134</v>
      </c>
      <c r="G691" s="50" t="s">
        <v>1141</v>
      </c>
    </row>
    <row r="692" spans="2:7" s="62" customFormat="1" ht="12.75" customHeight="1">
      <c r="B692" s="10">
        <v>688</v>
      </c>
      <c r="C692" s="60">
        <v>40674</v>
      </c>
      <c r="D692" s="12" t="s">
        <v>49</v>
      </c>
      <c r="E692" s="13" t="s">
        <v>90</v>
      </c>
      <c r="F692" s="12" t="s">
        <v>134</v>
      </c>
      <c r="G692" s="29" t="s">
        <v>6</v>
      </c>
    </row>
    <row r="693" spans="2:7" s="62" customFormat="1" ht="12.75" customHeight="1">
      <c r="B693" s="10">
        <v>689</v>
      </c>
      <c r="C693" s="60">
        <v>40595</v>
      </c>
      <c r="D693" s="12" t="s">
        <v>49</v>
      </c>
      <c r="E693" s="13" t="s">
        <v>91</v>
      </c>
      <c r="F693" s="12" t="s">
        <v>224</v>
      </c>
      <c r="G693" s="29" t="s">
        <v>6</v>
      </c>
    </row>
    <row r="694" spans="2:7" s="62" customFormat="1" ht="12.75" customHeight="1">
      <c r="B694" s="10">
        <v>690</v>
      </c>
      <c r="C694" s="60">
        <v>40596</v>
      </c>
      <c r="D694" s="12" t="s">
        <v>49</v>
      </c>
      <c r="E694" s="13" t="s">
        <v>92</v>
      </c>
      <c r="F694" s="12" t="s">
        <v>225</v>
      </c>
      <c r="G694" s="29" t="s">
        <v>6</v>
      </c>
    </row>
    <row r="695" spans="2:7" s="62" customFormat="1" ht="12.75" customHeight="1">
      <c r="B695" s="10">
        <v>691</v>
      </c>
      <c r="C695" s="60">
        <v>40599</v>
      </c>
      <c r="D695" s="12" t="s">
        <v>49</v>
      </c>
      <c r="E695" s="13" t="s">
        <v>72</v>
      </c>
      <c r="F695" s="12" t="s">
        <v>226</v>
      </c>
      <c r="G695" s="29" t="s">
        <v>6</v>
      </c>
    </row>
    <row r="696" spans="2:7" s="62" customFormat="1" ht="12.75" customHeight="1">
      <c r="B696" s="10">
        <v>692</v>
      </c>
      <c r="C696" s="60">
        <v>40602</v>
      </c>
      <c r="D696" s="12" t="s">
        <v>49</v>
      </c>
      <c r="E696" s="13" t="s">
        <v>58</v>
      </c>
      <c r="F696" s="12" t="s">
        <v>135</v>
      </c>
      <c r="G696" s="29" t="s">
        <v>6</v>
      </c>
    </row>
    <row r="697" spans="2:7" s="62" customFormat="1" ht="12.75" customHeight="1">
      <c r="B697" s="10">
        <v>693</v>
      </c>
      <c r="C697" s="60">
        <v>40603</v>
      </c>
      <c r="D697" s="12" t="s">
        <v>49</v>
      </c>
      <c r="E697" s="13" t="s">
        <v>62</v>
      </c>
      <c r="F697" s="12" t="s">
        <v>136</v>
      </c>
      <c r="G697" s="29" t="s">
        <v>6</v>
      </c>
    </row>
    <row r="698" spans="2:7" s="62" customFormat="1" ht="12.75" customHeight="1">
      <c r="B698" s="10">
        <v>694</v>
      </c>
      <c r="C698" s="60">
        <v>40604</v>
      </c>
      <c r="D698" s="12" t="s">
        <v>49</v>
      </c>
      <c r="E698" s="13" t="s">
        <v>93</v>
      </c>
      <c r="F698" s="12" t="s">
        <v>137</v>
      </c>
      <c r="G698" s="29" t="s">
        <v>6</v>
      </c>
    </row>
    <row r="699" spans="2:7" s="62" customFormat="1" ht="12.75" customHeight="1">
      <c r="B699" s="10">
        <v>695</v>
      </c>
      <c r="C699" s="60">
        <v>40606</v>
      </c>
      <c r="D699" s="12" t="s">
        <v>49</v>
      </c>
      <c r="E699" s="13" t="s">
        <v>84</v>
      </c>
      <c r="F699" s="12" t="s">
        <v>138</v>
      </c>
      <c r="G699" s="29" t="s">
        <v>6</v>
      </c>
    </row>
    <row r="700" spans="2:7" s="62" customFormat="1" ht="12.75" customHeight="1">
      <c r="B700" s="10">
        <v>696</v>
      </c>
      <c r="C700" s="60">
        <v>40609</v>
      </c>
      <c r="D700" s="12" t="s">
        <v>49</v>
      </c>
      <c r="E700" s="13" t="s">
        <v>94</v>
      </c>
      <c r="F700" s="12" t="s">
        <v>139</v>
      </c>
      <c r="G700" s="29" t="s">
        <v>6</v>
      </c>
    </row>
    <row r="701" spans="2:7" s="62" customFormat="1" ht="12.75" customHeight="1">
      <c r="B701" s="10">
        <v>697</v>
      </c>
      <c r="C701" s="60">
        <v>40610</v>
      </c>
      <c r="D701" s="12" t="s">
        <v>49</v>
      </c>
      <c r="E701" s="13" t="s">
        <v>81</v>
      </c>
      <c r="F701" s="12" t="s">
        <v>140</v>
      </c>
      <c r="G701" s="29" t="s">
        <v>6</v>
      </c>
    </row>
    <row r="702" spans="2:7" s="62" customFormat="1" ht="12.75" customHeight="1">
      <c r="B702" s="10">
        <v>698</v>
      </c>
      <c r="C702" s="60">
        <v>40616</v>
      </c>
      <c r="D702" s="12" t="s">
        <v>49</v>
      </c>
      <c r="E702" s="13" t="s">
        <v>56</v>
      </c>
      <c r="F702" s="12" t="s">
        <v>141</v>
      </c>
      <c r="G702" s="29" t="s">
        <v>6</v>
      </c>
    </row>
    <row r="703" spans="2:7" s="62" customFormat="1" ht="12.75" customHeight="1">
      <c r="B703" s="10">
        <v>699</v>
      </c>
      <c r="C703" s="60">
        <v>40618</v>
      </c>
      <c r="D703" s="12" t="s">
        <v>49</v>
      </c>
      <c r="E703" s="13" t="s">
        <v>64</v>
      </c>
      <c r="F703" s="12" t="s">
        <v>142</v>
      </c>
      <c r="G703" s="29" t="s">
        <v>6</v>
      </c>
    </row>
    <row r="704" spans="2:7" s="62" customFormat="1" ht="12.75" customHeight="1">
      <c r="B704" s="10">
        <v>700</v>
      </c>
      <c r="C704" s="60">
        <v>40623</v>
      </c>
      <c r="D704" s="12" t="s">
        <v>49</v>
      </c>
      <c r="E704" s="13" t="s">
        <v>66</v>
      </c>
      <c r="F704" s="12" t="s">
        <v>143</v>
      </c>
      <c r="G704" s="29" t="s">
        <v>6</v>
      </c>
    </row>
    <row r="705" spans="2:7" s="62" customFormat="1" ht="12.75" customHeight="1">
      <c r="B705" s="10">
        <v>701</v>
      </c>
      <c r="C705" s="60">
        <v>40624</v>
      </c>
      <c r="D705" s="12" t="s">
        <v>228</v>
      </c>
      <c r="E705" s="13" t="s">
        <v>234</v>
      </c>
      <c r="F705" s="12" t="s">
        <v>235</v>
      </c>
      <c r="G705" s="29" t="s">
        <v>265</v>
      </c>
    </row>
    <row r="706" spans="2:7" s="62" customFormat="1" ht="12.75" customHeight="1">
      <c r="B706" s="10">
        <v>702</v>
      </c>
      <c r="C706" s="60">
        <v>40624</v>
      </c>
      <c r="D706" s="12" t="s">
        <v>49</v>
      </c>
      <c r="E706" s="13" t="s">
        <v>52</v>
      </c>
      <c r="F706" s="12" t="s">
        <v>144</v>
      </c>
      <c r="G706" s="29" t="s">
        <v>6</v>
      </c>
    </row>
    <row r="707" spans="2:7" s="62" customFormat="1" ht="12.75" customHeight="1">
      <c r="B707" s="10">
        <v>703</v>
      </c>
      <c r="C707" s="60">
        <v>40630</v>
      </c>
      <c r="D707" s="12" t="s">
        <v>49</v>
      </c>
      <c r="E707" s="13" t="s">
        <v>95</v>
      </c>
      <c r="F707" s="12" t="s">
        <v>145</v>
      </c>
      <c r="G707" s="29" t="s">
        <v>6</v>
      </c>
    </row>
    <row r="708" spans="2:7" s="62" customFormat="1" ht="12.75" customHeight="1">
      <c r="B708" s="10">
        <v>704</v>
      </c>
      <c r="C708" s="60">
        <v>40631</v>
      </c>
      <c r="D708" s="12" t="s">
        <v>49</v>
      </c>
      <c r="E708" s="13" t="s">
        <v>54</v>
      </c>
      <c r="F708" s="12" t="s">
        <v>146</v>
      </c>
      <c r="G708" s="29" t="s">
        <v>6</v>
      </c>
    </row>
    <row r="709" spans="2:7" s="62" customFormat="1" ht="52.5">
      <c r="B709" s="10">
        <v>705</v>
      </c>
      <c r="C709" s="60">
        <v>40631</v>
      </c>
      <c r="D709" s="12" t="s">
        <v>49</v>
      </c>
      <c r="E709" s="13" t="s">
        <v>74</v>
      </c>
      <c r="F709" s="12" t="s">
        <v>147</v>
      </c>
      <c r="G709" s="50" t="s">
        <v>1142</v>
      </c>
    </row>
    <row r="710" spans="2:7" s="62" customFormat="1" ht="12.75" customHeight="1">
      <c r="B710" s="10">
        <v>706</v>
      </c>
      <c r="C710" s="60">
        <v>40658</v>
      </c>
      <c r="D710" s="12" t="s">
        <v>49</v>
      </c>
      <c r="E710" s="13" t="s">
        <v>74</v>
      </c>
      <c r="F710" s="12" t="s">
        <v>147</v>
      </c>
      <c r="G710" s="54" t="s">
        <v>6</v>
      </c>
    </row>
    <row r="711" spans="2:7" s="62" customFormat="1" ht="12.75" customHeight="1">
      <c r="B711" s="10">
        <v>707</v>
      </c>
      <c r="C711" s="60">
        <v>40637</v>
      </c>
      <c r="D711" s="12" t="s">
        <v>49</v>
      </c>
      <c r="E711" s="13" t="s">
        <v>96</v>
      </c>
      <c r="F711" s="12" t="s">
        <v>148</v>
      </c>
      <c r="G711" s="29" t="s">
        <v>6</v>
      </c>
    </row>
    <row r="712" spans="2:7" s="62" customFormat="1" ht="12.75" customHeight="1">
      <c r="B712" s="10">
        <v>708</v>
      </c>
      <c r="C712" s="60">
        <v>40638</v>
      </c>
      <c r="D712" s="12" t="s">
        <v>49</v>
      </c>
      <c r="E712" s="13" t="s">
        <v>86</v>
      </c>
      <c r="F712" s="12" t="s">
        <v>149</v>
      </c>
      <c r="G712" s="29" t="s">
        <v>6</v>
      </c>
    </row>
    <row r="713" spans="2:7" s="62" customFormat="1" ht="12.75" customHeight="1">
      <c r="B713" s="10">
        <v>709</v>
      </c>
      <c r="C713" s="60">
        <v>40638</v>
      </c>
      <c r="D713" s="12" t="s">
        <v>49</v>
      </c>
      <c r="E713" s="13" t="s">
        <v>83</v>
      </c>
      <c r="F713" s="12" t="s">
        <v>150</v>
      </c>
      <c r="G713" s="29" t="s">
        <v>6</v>
      </c>
    </row>
    <row r="714" spans="2:7" s="62" customFormat="1" ht="12.75" customHeight="1">
      <c r="B714" s="10">
        <v>710</v>
      </c>
      <c r="C714" s="60">
        <v>40639</v>
      </c>
      <c r="D714" s="12" t="s">
        <v>49</v>
      </c>
      <c r="E714" s="13" t="s">
        <v>82</v>
      </c>
      <c r="F714" s="12" t="s">
        <v>151</v>
      </c>
      <c r="G714" s="29" t="s">
        <v>6</v>
      </c>
    </row>
    <row r="715" spans="2:7" s="62" customFormat="1" ht="42">
      <c r="B715" s="10">
        <v>711</v>
      </c>
      <c r="C715" s="60">
        <v>40641</v>
      </c>
      <c r="D715" s="12" t="s">
        <v>49</v>
      </c>
      <c r="E715" s="13" t="s">
        <v>70</v>
      </c>
      <c r="F715" s="12" t="s">
        <v>152</v>
      </c>
      <c r="G715" s="50" t="s">
        <v>1143</v>
      </c>
    </row>
    <row r="716" spans="2:7" s="62" customFormat="1" ht="12.75" customHeight="1">
      <c r="B716" s="10">
        <v>712</v>
      </c>
      <c r="C716" s="60">
        <v>40646</v>
      </c>
      <c r="D716" s="12" t="s">
        <v>49</v>
      </c>
      <c r="E716" s="13" t="s">
        <v>60</v>
      </c>
      <c r="F716" s="12" t="s">
        <v>153</v>
      </c>
      <c r="G716" s="29" t="s">
        <v>6</v>
      </c>
    </row>
    <row r="717" spans="2:7" s="62" customFormat="1" ht="42">
      <c r="B717" s="10">
        <v>713</v>
      </c>
      <c r="C717" s="60">
        <v>40645</v>
      </c>
      <c r="D717" s="12" t="s">
        <v>49</v>
      </c>
      <c r="E717" s="13" t="s">
        <v>97</v>
      </c>
      <c r="F717" s="12" t="s">
        <v>154</v>
      </c>
      <c r="G717" s="50" t="s">
        <v>1143</v>
      </c>
    </row>
    <row r="718" spans="2:7" s="62" customFormat="1" ht="12.75" customHeight="1">
      <c r="B718" s="10">
        <v>714</v>
      </c>
      <c r="C718" s="60">
        <v>40651</v>
      </c>
      <c r="D718" s="12" t="s">
        <v>49</v>
      </c>
      <c r="E718" s="13" t="s">
        <v>98</v>
      </c>
      <c r="F718" s="12" t="s">
        <v>155</v>
      </c>
      <c r="G718" s="29" t="s">
        <v>6</v>
      </c>
    </row>
    <row r="719" spans="2:7" s="62" customFormat="1" ht="12.75" customHeight="1">
      <c r="B719" s="10">
        <v>715</v>
      </c>
      <c r="C719" s="60">
        <v>40653</v>
      </c>
      <c r="D719" s="12" t="s">
        <v>49</v>
      </c>
      <c r="E719" s="13" t="s">
        <v>89</v>
      </c>
      <c r="F719" s="12" t="s">
        <v>156</v>
      </c>
      <c r="G719" s="29" t="s">
        <v>6</v>
      </c>
    </row>
    <row r="720" spans="2:7" s="62" customFormat="1" ht="12.75" customHeight="1">
      <c r="B720" s="10">
        <v>716</v>
      </c>
      <c r="C720" s="60">
        <v>40659</v>
      </c>
      <c r="D720" s="12" t="s">
        <v>49</v>
      </c>
      <c r="E720" s="13" t="s">
        <v>58</v>
      </c>
      <c r="F720" s="12" t="s">
        <v>157</v>
      </c>
      <c r="G720" s="29" t="s">
        <v>6</v>
      </c>
    </row>
    <row r="721" spans="2:7" s="62" customFormat="1" ht="12.75" customHeight="1">
      <c r="B721" s="10">
        <v>717</v>
      </c>
      <c r="C721" s="60">
        <v>40660</v>
      </c>
      <c r="D721" s="12" t="s">
        <v>49</v>
      </c>
      <c r="E721" s="13" t="s">
        <v>84</v>
      </c>
      <c r="F721" s="12" t="s">
        <v>158</v>
      </c>
      <c r="G721" s="29" t="s">
        <v>6</v>
      </c>
    </row>
    <row r="722" spans="2:7" s="62" customFormat="1" ht="12.75" customHeight="1">
      <c r="B722" s="10">
        <v>718</v>
      </c>
      <c r="C722" s="60">
        <v>40665</v>
      </c>
      <c r="D722" s="12" t="s">
        <v>49</v>
      </c>
      <c r="E722" s="13" t="s">
        <v>62</v>
      </c>
      <c r="F722" s="12" t="s">
        <v>159</v>
      </c>
      <c r="G722" s="29" t="s">
        <v>6</v>
      </c>
    </row>
    <row r="723" spans="2:7" s="62" customFormat="1" ht="12.75" customHeight="1">
      <c r="B723" s="10">
        <v>719</v>
      </c>
      <c r="C723" s="60">
        <v>40666</v>
      </c>
      <c r="D723" s="12" t="s">
        <v>228</v>
      </c>
      <c r="E723" s="13" t="s">
        <v>236</v>
      </c>
      <c r="F723" s="12" t="s">
        <v>237</v>
      </c>
      <c r="G723" s="29" t="s">
        <v>6</v>
      </c>
    </row>
    <row r="724" spans="2:7" s="62" customFormat="1" ht="12.75" customHeight="1">
      <c r="B724" s="10">
        <v>720</v>
      </c>
      <c r="C724" s="60">
        <v>40667</v>
      </c>
      <c r="D724" s="12" t="s">
        <v>49</v>
      </c>
      <c r="E724" s="13" t="s">
        <v>87</v>
      </c>
      <c r="F724" s="12" t="s">
        <v>160</v>
      </c>
      <c r="G724" s="29" t="s">
        <v>6</v>
      </c>
    </row>
    <row r="725" spans="2:7" s="62" customFormat="1" ht="12.75" customHeight="1">
      <c r="B725" s="10">
        <v>721</v>
      </c>
      <c r="C725" s="60">
        <v>40669</v>
      </c>
      <c r="D725" s="12" t="s">
        <v>228</v>
      </c>
      <c r="E725" s="13" t="s">
        <v>238</v>
      </c>
      <c r="F725" s="12" t="s">
        <v>239</v>
      </c>
      <c r="G725" s="29" t="s">
        <v>6</v>
      </c>
    </row>
    <row r="726" spans="2:7" s="62" customFormat="1" ht="12.75" customHeight="1">
      <c r="B726" s="10">
        <v>722</v>
      </c>
      <c r="C726" s="60">
        <v>40672</v>
      </c>
      <c r="D726" s="12" t="s">
        <v>49</v>
      </c>
      <c r="E726" s="13" t="s">
        <v>99</v>
      </c>
      <c r="F726" s="12" t="s">
        <v>161</v>
      </c>
      <c r="G726" s="29" t="s">
        <v>6</v>
      </c>
    </row>
    <row r="727" spans="2:7" s="62" customFormat="1" ht="12.75" customHeight="1">
      <c r="B727" s="10">
        <v>723</v>
      </c>
      <c r="C727" s="60">
        <v>40673</v>
      </c>
      <c r="D727" s="12" t="s">
        <v>228</v>
      </c>
      <c r="E727" s="13" t="s">
        <v>240</v>
      </c>
      <c r="F727" s="12" t="s">
        <v>241</v>
      </c>
      <c r="G727" s="29" t="s">
        <v>6</v>
      </c>
    </row>
    <row r="728" spans="2:7" s="62" customFormat="1" ht="12.75" customHeight="1">
      <c r="B728" s="10">
        <v>724</v>
      </c>
      <c r="C728" s="60">
        <v>40679</v>
      </c>
      <c r="D728" s="12" t="s">
        <v>49</v>
      </c>
      <c r="E728" s="13" t="s">
        <v>93</v>
      </c>
      <c r="F728" s="12" t="s">
        <v>162</v>
      </c>
      <c r="G728" s="29" t="s">
        <v>6</v>
      </c>
    </row>
    <row r="729" spans="2:7" s="62" customFormat="1" ht="12.75" customHeight="1">
      <c r="B729" s="10">
        <v>725</v>
      </c>
      <c r="C729" s="60">
        <v>40681</v>
      </c>
      <c r="D729" s="12" t="s">
        <v>49</v>
      </c>
      <c r="E729" s="13" t="s">
        <v>64</v>
      </c>
      <c r="F729" s="12" t="s">
        <v>163</v>
      </c>
      <c r="G729" s="29" t="s">
        <v>6</v>
      </c>
    </row>
    <row r="730" spans="2:7" s="62" customFormat="1" ht="12.75" customHeight="1">
      <c r="B730" s="10">
        <v>726</v>
      </c>
      <c r="C730" s="60">
        <v>40683</v>
      </c>
      <c r="D730" s="12" t="s">
        <v>228</v>
      </c>
      <c r="E730" s="13" t="s">
        <v>62</v>
      </c>
      <c r="F730" s="12" t="s">
        <v>242</v>
      </c>
      <c r="G730" s="29" t="s">
        <v>6</v>
      </c>
    </row>
    <row r="731" spans="2:7" s="62" customFormat="1" ht="12.75" customHeight="1">
      <c r="B731" s="10">
        <v>727</v>
      </c>
      <c r="C731" s="60">
        <v>40686</v>
      </c>
      <c r="D731" s="12" t="s">
        <v>49</v>
      </c>
      <c r="E731" s="13" t="s">
        <v>88</v>
      </c>
      <c r="F731" s="12" t="s">
        <v>164</v>
      </c>
      <c r="G731" s="29" t="s">
        <v>6</v>
      </c>
    </row>
    <row r="732" spans="2:7" s="62" customFormat="1" ht="12.75" customHeight="1">
      <c r="B732" s="10">
        <v>728</v>
      </c>
      <c r="C732" s="60">
        <v>40688</v>
      </c>
      <c r="D732" s="12" t="s">
        <v>49</v>
      </c>
      <c r="E732" s="13" t="s">
        <v>72</v>
      </c>
      <c r="F732" s="12" t="s">
        <v>165</v>
      </c>
      <c r="G732" s="29" t="s">
        <v>6</v>
      </c>
    </row>
    <row r="733" spans="2:7" s="62" customFormat="1" ht="12.75" customHeight="1">
      <c r="B733" s="10">
        <v>729</v>
      </c>
      <c r="C733" s="60">
        <v>40688</v>
      </c>
      <c r="D733" s="12" t="s">
        <v>228</v>
      </c>
      <c r="E733" s="13" t="s">
        <v>243</v>
      </c>
      <c r="F733" s="12" t="s">
        <v>244</v>
      </c>
      <c r="G733" s="29" t="s">
        <v>6</v>
      </c>
    </row>
    <row r="734" spans="2:7" s="62" customFormat="1" ht="12.75" customHeight="1">
      <c r="B734" s="10">
        <v>730</v>
      </c>
      <c r="C734" s="60">
        <v>40690</v>
      </c>
      <c r="D734" s="12" t="s">
        <v>228</v>
      </c>
      <c r="E734" s="13" t="s">
        <v>50</v>
      </c>
      <c r="F734" s="12" t="s">
        <v>245</v>
      </c>
      <c r="G734" s="29" t="s">
        <v>6</v>
      </c>
    </row>
    <row r="735" spans="2:7" s="62" customFormat="1" ht="12.75" customHeight="1">
      <c r="B735" s="10">
        <v>731</v>
      </c>
      <c r="C735" s="60">
        <v>40693</v>
      </c>
      <c r="D735" s="12" t="s">
        <v>49</v>
      </c>
      <c r="E735" s="13" t="s">
        <v>56</v>
      </c>
      <c r="F735" s="12" t="s">
        <v>166</v>
      </c>
      <c r="G735" s="29" t="s">
        <v>6</v>
      </c>
    </row>
    <row r="736" spans="2:7" s="62" customFormat="1" ht="12.75" customHeight="1">
      <c r="B736" s="10">
        <v>732</v>
      </c>
      <c r="C736" s="60">
        <v>40694</v>
      </c>
      <c r="D736" s="12" t="s">
        <v>228</v>
      </c>
      <c r="E736" s="13" t="s">
        <v>246</v>
      </c>
      <c r="F736" s="12" t="s">
        <v>247</v>
      </c>
      <c r="G736" s="29" t="s">
        <v>6</v>
      </c>
    </row>
    <row r="737" spans="2:7" s="62" customFormat="1" ht="12.75" customHeight="1">
      <c r="B737" s="10">
        <v>733</v>
      </c>
      <c r="C737" s="60">
        <v>40695</v>
      </c>
      <c r="D737" s="12" t="s">
        <v>49</v>
      </c>
      <c r="E737" s="13" t="s">
        <v>100</v>
      </c>
      <c r="F737" s="12" t="s">
        <v>167</v>
      </c>
      <c r="G737" s="29" t="s">
        <v>6</v>
      </c>
    </row>
    <row r="738" spans="2:7" s="62" customFormat="1" ht="12.75" customHeight="1">
      <c r="B738" s="10">
        <v>734</v>
      </c>
      <c r="C738" s="60">
        <v>40697</v>
      </c>
      <c r="D738" s="12" t="s">
        <v>228</v>
      </c>
      <c r="E738" s="13" t="s">
        <v>248</v>
      </c>
      <c r="F738" s="12" t="s">
        <v>249</v>
      </c>
      <c r="G738" s="29" t="s">
        <v>6</v>
      </c>
    </row>
    <row r="739" spans="2:7" s="62" customFormat="1" ht="12.75" customHeight="1">
      <c r="B739" s="10">
        <v>735</v>
      </c>
      <c r="C739" s="60">
        <v>40701</v>
      </c>
      <c r="D739" s="12" t="s">
        <v>49</v>
      </c>
      <c r="E739" s="13" t="s">
        <v>101</v>
      </c>
      <c r="F739" s="12" t="s">
        <v>168</v>
      </c>
      <c r="G739" s="29" t="s">
        <v>6</v>
      </c>
    </row>
    <row r="740" spans="2:7" s="62" customFormat="1" ht="12.75" customHeight="1">
      <c r="B740" s="10">
        <v>736</v>
      </c>
      <c r="C740" s="60">
        <v>40702</v>
      </c>
      <c r="D740" s="12" t="s">
        <v>49</v>
      </c>
      <c r="E740" s="13" t="s">
        <v>81</v>
      </c>
      <c r="F740" s="12" t="s">
        <v>169</v>
      </c>
      <c r="G740" s="29" t="s">
        <v>6</v>
      </c>
    </row>
    <row r="741" spans="2:7" s="62" customFormat="1" ht="12.75" customHeight="1">
      <c r="B741" s="10">
        <v>737</v>
      </c>
      <c r="C741" s="60">
        <v>40704</v>
      </c>
      <c r="D741" s="12" t="s">
        <v>228</v>
      </c>
      <c r="E741" s="13" t="s">
        <v>232</v>
      </c>
      <c r="F741" s="12" t="s">
        <v>250</v>
      </c>
      <c r="G741" s="29" t="s">
        <v>6</v>
      </c>
    </row>
    <row r="742" spans="2:7" s="62" customFormat="1" ht="12.75" customHeight="1">
      <c r="B742" s="10">
        <v>738</v>
      </c>
      <c r="C742" s="60">
        <v>40707</v>
      </c>
      <c r="D742" s="12" t="s">
        <v>49</v>
      </c>
      <c r="E742" s="13" t="s">
        <v>86</v>
      </c>
      <c r="F742" s="12" t="s">
        <v>170</v>
      </c>
      <c r="G742" s="29" t="s">
        <v>6</v>
      </c>
    </row>
    <row r="743" spans="2:7" s="62" customFormat="1" ht="12.75" customHeight="1">
      <c r="B743" s="10">
        <v>739</v>
      </c>
      <c r="C743" s="60">
        <v>40708</v>
      </c>
      <c r="D743" s="12" t="s">
        <v>228</v>
      </c>
      <c r="E743" s="13" t="s">
        <v>251</v>
      </c>
      <c r="F743" s="12" t="s">
        <v>252</v>
      </c>
      <c r="G743" s="29" t="s">
        <v>6</v>
      </c>
    </row>
    <row r="744" spans="2:7" s="62" customFormat="1" ht="12.75" customHeight="1">
      <c r="B744" s="10">
        <v>740</v>
      </c>
      <c r="C744" s="60">
        <v>40709</v>
      </c>
      <c r="D744" s="12" t="s">
        <v>49</v>
      </c>
      <c r="E744" s="13" t="s">
        <v>60</v>
      </c>
      <c r="F744" s="12" t="s">
        <v>171</v>
      </c>
      <c r="G744" s="29" t="s">
        <v>6</v>
      </c>
    </row>
    <row r="745" spans="2:7" s="62" customFormat="1" ht="12.75" customHeight="1">
      <c r="B745" s="10">
        <v>741</v>
      </c>
      <c r="C745" s="60">
        <v>40711</v>
      </c>
      <c r="D745" s="12" t="s">
        <v>228</v>
      </c>
      <c r="E745" s="13" t="s">
        <v>230</v>
      </c>
      <c r="F745" s="12" t="s">
        <v>253</v>
      </c>
      <c r="G745" s="29" t="s">
        <v>6</v>
      </c>
    </row>
    <row r="746" spans="2:7" s="62" customFormat="1" ht="12.75" customHeight="1">
      <c r="B746" s="10">
        <v>742</v>
      </c>
      <c r="C746" s="60">
        <v>40714</v>
      </c>
      <c r="D746" s="12" t="s">
        <v>49</v>
      </c>
      <c r="E746" s="13" t="s">
        <v>85</v>
      </c>
      <c r="F746" s="12" t="s">
        <v>172</v>
      </c>
      <c r="G746" s="29" t="s">
        <v>6</v>
      </c>
    </row>
    <row r="747" spans="2:7" s="62" customFormat="1" ht="42">
      <c r="B747" s="10">
        <v>743</v>
      </c>
      <c r="C747" s="60">
        <v>40715</v>
      </c>
      <c r="D747" s="12" t="s">
        <v>228</v>
      </c>
      <c r="E747" s="13" t="s">
        <v>254</v>
      </c>
      <c r="F747" s="12" t="s">
        <v>255</v>
      </c>
      <c r="G747" s="50" t="s">
        <v>1144</v>
      </c>
    </row>
    <row r="748" spans="2:7" s="62" customFormat="1" ht="12.75" customHeight="1">
      <c r="B748" s="10">
        <v>744</v>
      </c>
      <c r="C748" s="60">
        <v>40716</v>
      </c>
      <c r="D748" s="12" t="s">
        <v>49</v>
      </c>
      <c r="E748" s="13" t="s">
        <v>54</v>
      </c>
      <c r="F748" s="12" t="s">
        <v>173</v>
      </c>
      <c r="G748" s="29" t="s">
        <v>6</v>
      </c>
    </row>
    <row r="749" spans="2:7" s="62" customFormat="1" ht="12.75" customHeight="1">
      <c r="B749" s="10">
        <v>745</v>
      </c>
      <c r="C749" s="60">
        <v>40722</v>
      </c>
      <c r="D749" s="12" t="s">
        <v>49</v>
      </c>
      <c r="E749" s="13" t="s">
        <v>58</v>
      </c>
      <c r="F749" s="12" t="s">
        <v>174</v>
      </c>
      <c r="G749" s="29" t="s">
        <v>6</v>
      </c>
    </row>
    <row r="750" spans="2:7" s="62" customFormat="1" ht="12.75" customHeight="1">
      <c r="B750" s="10">
        <v>746</v>
      </c>
      <c r="C750" s="60">
        <v>40723</v>
      </c>
      <c r="D750" s="12" t="s">
        <v>49</v>
      </c>
      <c r="E750" s="13" t="s">
        <v>221</v>
      </c>
      <c r="F750" s="12" t="s">
        <v>175</v>
      </c>
      <c r="G750" s="29" t="s">
        <v>6</v>
      </c>
    </row>
    <row r="751" spans="2:7" s="62" customFormat="1" ht="12.75" customHeight="1">
      <c r="B751" s="10">
        <v>747</v>
      </c>
      <c r="C751" s="60">
        <v>40725</v>
      </c>
      <c r="D751" s="12" t="s">
        <v>49</v>
      </c>
      <c r="E751" s="13" t="s">
        <v>62</v>
      </c>
      <c r="F751" s="12" t="s">
        <v>176</v>
      </c>
      <c r="G751" s="29" t="s">
        <v>6</v>
      </c>
    </row>
    <row r="752" spans="2:7" s="62" customFormat="1" ht="12.75" customHeight="1">
      <c r="B752" s="10">
        <v>748</v>
      </c>
      <c r="C752" s="60">
        <v>40729</v>
      </c>
      <c r="D752" s="12" t="s">
        <v>49</v>
      </c>
      <c r="E752" s="13" t="s">
        <v>87</v>
      </c>
      <c r="F752" s="12" t="s">
        <v>177</v>
      </c>
      <c r="G752" s="29" t="s">
        <v>6</v>
      </c>
    </row>
    <row r="753" spans="2:7" s="62" customFormat="1" ht="12.75" customHeight="1">
      <c r="B753" s="10">
        <v>749</v>
      </c>
      <c r="C753" s="60">
        <v>40729</v>
      </c>
      <c r="D753" s="12" t="s">
        <v>49</v>
      </c>
      <c r="E753" s="13" t="s">
        <v>93</v>
      </c>
      <c r="F753" s="12" t="s">
        <v>178</v>
      </c>
      <c r="G753" s="29" t="s">
        <v>6</v>
      </c>
    </row>
    <row r="754" spans="2:7" s="62" customFormat="1" ht="12.75" customHeight="1">
      <c r="B754" s="10">
        <v>750</v>
      </c>
      <c r="C754" s="60">
        <v>40730</v>
      </c>
      <c r="D754" s="12" t="s">
        <v>49</v>
      </c>
      <c r="E754" s="13" t="s">
        <v>88</v>
      </c>
      <c r="F754" s="12" t="s">
        <v>179</v>
      </c>
      <c r="G754" s="29" t="s">
        <v>6</v>
      </c>
    </row>
    <row r="755" spans="2:7" s="62" customFormat="1" ht="12.75" customHeight="1">
      <c r="B755" s="10">
        <v>751</v>
      </c>
      <c r="C755" s="60">
        <v>40737</v>
      </c>
      <c r="D755" s="12" t="s">
        <v>49</v>
      </c>
      <c r="E755" s="13" t="s">
        <v>50</v>
      </c>
      <c r="F755" s="12" t="s">
        <v>180</v>
      </c>
      <c r="G755" s="29" t="s">
        <v>6</v>
      </c>
    </row>
    <row r="756" spans="2:7" s="62" customFormat="1" ht="12.75" customHeight="1">
      <c r="B756" s="10">
        <v>752</v>
      </c>
      <c r="C756" s="60">
        <v>40742</v>
      </c>
      <c r="D756" s="12" t="s">
        <v>49</v>
      </c>
      <c r="E756" s="13" t="s">
        <v>72</v>
      </c>
      <c r="F756" s="12" t="s">
        <v>181</v>
      </c>
      <c r="G756" s="29" t="s">
        <v>6</v>
      </c>
    </row>
    <row r="757" spans="2:7" s="62" customFormat="1" ht="12.75" customHeight="1">
      <c r="B757" s="10">
        <v>753</v>
      </c>
      <c r="C757" s="60">
        <v>40743</v>
      </c>
      <c r="D757" s="12" t="s">
        <v>49</v>
      </c>
      <c r="E757" s="13" t="s">
        <v>74</v>
      </c>
      <c r="F757" s="12" t="s">
        <v>182</v>
      </c>
      <c r="G757" s="29" t="s">
        <v>6</v>
      </c>
    </row>
    <row r="758" spans="2:7" s="62" customFormat="1" ht="12.75" customHeight="1">
      <c r="B758" s="10">
        <v>754</v>
      </c>
      <c r="C758" s="60">
        <v>40744</v>
      </c>
      <c r="D758" s="12" t="s">
        <v>49</v>
      </c>
      <c r="E758" s="13" t="s">
        <v>102</v>
      </c>
      <c r="F758" s="12" t="s">
        <v>183</v>
      </c>
      <c r="G758" s="29" t="s">
        <v>6</v>
      </c>
    </row>
    <row r="759" spans="2:7" s="62" customFormat="1" ht="12.75" customHeight="1">
      <c r="B759" s="10">
        <v>755</v>
      </c>
      <c r="C759" s="60">
        <v>40746</v>
      </c>
      <c r="D759" s="12" t="s">
        <v>228</v>
      </c>
      <c r="E759" s="13" t="s">
        <v>256</v>
      </c>
      <c r="F759" s="12" t="s">
        <v>257</v>
      </c>
      <c r="G759" s="29" t="s">
        <v>6</v>
      </c>
    </row>
    <row r="760" spans="2:7" s="62" customFormat="1" ht="12.75" customHeight="1">
      <c r="B760" s="10">
        <v>756</v>
      </c>
      <c r="C760" s="60">
        <v>40749</v>
      </c>
      <c r="D760" s="12" t="s">
        <v>49</v>
      </c>
      <c r="E760" s="13" t="s">
        <v>103</v>
      </c>
      <c r="F760" s="12" t="s">
        <v>184</v>
      </c>
      <c r="G760" s="29" t="s">
        <v>6</v>
      </c>
    </row>
    <row r="761" spans="2:7" s="62" customFormat="1" ht="12.75" customHeight="1">
      <c r="B761" s="10">
        <v>757</v>
      </c>
      <c r="C761" s="60">
        <v>40750</v>
      </c>
      <c r="D761" s="12" t="s">
        <v>49</v>
      </c>
      <c r="E761" s="13" t="s">
        <v>68</v>
      </c>
      <c r="F761" s="12" t="s">
        <v>185</v>
      </c>
      <c r="G761" s="29" t="s">
        <v>6</v>
      </c>
    </row>
    <row r="762" spans="2:7" s="62" customFormat="1" ht="12.75" customHeight="1">
      <c r="B762" s="10">
        <v>758</v>
      </c>
      <c r="C762" s="60">
        <v>40751</v>
      </c>
      <c r="D762" s="12" t="s">
        <v>49</v>
      </c>
      <c r="E762" s="13" t="s">
        <v>56</v>
      </c>
      <c r="F762" s="12" t="s">
        <v>186</v>
      </c>
      <c r="G762" s="29" t="s">
        <v>6</v>
      </c>
    </row>
    <row r="763" spans="2:7" s="62" customFormat="1" ht="12.75" customHeight="1">
      <c r="B763" s="10">
        <v>759</v>
      </c>
      <c r="C763" s="60">
        <v>40753</v>
      </c>
      <c r="D763" s="12" t="s">
        <v>49</v>
      </c>
      <c r="E763" s="13" t="s">
        <v>82</v>
      </c>
      <c r="F763" s="12" t="s">
        <v>187</v>
      </c>
      <c r="G763" s="29" t="s">
        <v>6</v>
      </c>
    </row>
    <row r="764" spans="2:7" s="62" customFormat="1" ht="12.75" customHeight="1">
      <c r="B764" s="10">
        <v>760</v>
      </c>
      <c r="C764" s="60">
        <v>40756</v>
      </c>
      <c r="D764" s="12" t="s">
        <v>49</v>
      </c>
      <c r="E764" s="13" t="s">
        <v>81</v>
      </c>
      <c r="F764" s="12" t="s">
        <v>188</v>
      </c>
      <c r="G764" s="29" t="s">
        <v>6</v>
      </c>
    </row>
    <row r="765" spans="2:7" s="62" customFormat="1" ht="12.75" customHeight="1">
      <c r="B765" s="10">
        <v>761</v>
      </c>
      <c r="C765" s="60">
        <v>40758</v>
      </c>
      <c r="D765" s="12" t="s">
        <v>49</v>
      </c>
      <c r="E765" s="13" t="s">
        <v>64</v>
      </c>
      <c r="F765" s="12" t="s">
        <v>189</v>
      </c>
      <c r="G765" s="29" t="s">
        <v>6</v>
      </c>
    </row>
    <row r="766" spans="2:7" s="62" customFormat="1" ht="12.75" customHeight="1">
      <c r="B766" s="10">
        <v>762</v>
      </c>
      <c r="C766" s="60">
        <v>40760</v>
      </c>
      <c r="D766" s="12" t="s">
        <v>228</v>
      </c>
      <c r="E766" s="13" t="s">
        <v>232</v>
      </c>
      <c r="F766" s="12" t="s">
        <v>258</v>
      </c>
      <c r="G766" s="29" t="s">
        <v>6</v>
      </c>
    </row>
    <row r="767" spans="2:7" s="62" customFormat="1" ht="12.75" customHeight="1">
      <c r="B767" s="10">
        <v>763</v>
      </c>
      <c r="C767" s="60">
        <v>40763</v>
      </c>
      <c r="D767" s="12" t="s">
        <v>49</v>
      </c>
      <c r="E767" s="13" t="s">
        <v>101</v>
      </c>
      <c r="F767" s="12" t="s">
        <v>190</v>
      </c>
      <c r="G767" s="29" t="s">
        <v>6</v>
      </c>
    </row>
    <row r="768" spans="2:7" s="62" customFormat="1" ht="12.75" customHeight="1">
      <c r="B768" s="10">
        <v>764</v>
      </c>
      <c r="C768" s="60">
        <v>40764</v>
      </c>
      <c r="D768" s="12" t="s">
        <v>49</v>
      </c>
      <c r="E768" s="13" t="s">
        <v>78</v>
      </c>
      <c r="F768" s="12" t="s">
        <v>191</v>
      </c>
      <c r="G768" s="29" t="s">
        <v>6</v>
      </c>
    </row>
    <row r="769" spans="2:7" s="62" customFormat="1" ht="52.5">
      <c r="B769" s="10">
        <v>765</v>
      </c>
      <c r="C769" s="60">
        <v>40770</v>
      </c>
      <c r="D769" s="12" t="s">
        <v>49</v>
      </c>
      <c r="E769" s="13" t="s">
        <v>96</v>
      </c>
      <c r="F769" s="12" t="s">
        <v>192</v>
      </c>
      <c r="G769" s="50" t="s">
        <v>1145</v>
      </c>
    </row>
    <row r="770" spans="2:7" s="62" customFormat="1" ht="12.75" customHeight="1">
      <c r="B770" s="10">
        <v>766</v>
      </c>
      <c r="C770" s="60">
        <v>40784</v>
      </c>
      <c r="D770" s="12" t="s">
        <v>49</v>
      </c>
      <c r="E770" s="13" t="s">
        <v>58</v>
      </c>
      <c r="F770" s="12" t="s">
        <v>193</v>
      </c>
      <c r="G770" s="29" t="s">
        <v>6</v>
      </c>
    </row>
    <row r="771" spans="2:7" s="62" customFormat="1" ht="12.75" customHeight="1">
      <c r="B771" s="10">
        <v>767</v>
      </c>
      <c r="C771" s="60">
        <v>40771</v>
      </c>
      <c r="D771" s="12" t="s">
        <v>49</v>
      </c>
      <c r="E771" s="13" t="s">
        <v>60</v>
      </c>
      <c r="F771" s="12" t="s">
        <v>194</v>
      </c>
      <c r="G771" s="29" t="s">
        <v>6</v>
      </c>
    </row>
    <row r="772" spans="2:7" s="62" customFormat="1" ht="12.75" customHeight="1">
      <c r="B772" s="10">
        <v>768</v>
      </c>
      <c r="C772" s="60">
        <v>40772</v>
      </c>
      <c r="D772" s="12" t="s">
        <v>49</v>
      </c>
      <c r="E772" s="13" t="s">
        <v>104</v>
      </c>
      <c r="F772" s="12" t="s">
        <v>195</v>
      </c>
      <c r="G772" s="29" t="s">
        <v>6</v>
      </c>
    </row>
    <row r="773" spans="2:7" s="62" customFormat="1" ht="12.75" customHeight="1">
      <c r="B773" s="10">
        <v>769</v>
      </c>
      <c r="C773" s="60">
        <v>40774</v>
      </c>
      <c r="D773" s="12" t="s">
        <v>49</v>
      </c>
      <c r="E773" s="13" t="s">
        <v>54</v>
      </c>
      <c r="F773" s="12" t="s">
        <v>196</v>
      </c>
      <c r="G773" s="29" t="s">
        <v>6</v>
      </c>
    </row>
    <row r="774" spans="2:7" s="62" customFormat="1" ht="12.75" customHeight="1">
      <c r="B774" s="10">
        <v>770</v>
      </c>
      <c r="C774" s="60">
        <v>40777</v>
      </c>
      <c r="D774" s="12" t="s">
        <v>49</v>
      </c>
      <c r="E774" s="13" t="s">
        <v>66</v>
      </c>
      <c r="F774" s="12" t="s">
        <v>197</v>
      </c>
      <c r="G774" s="29" t="s">
        <v>6</v>
      </c>
    </row>
    <row r="775" spans="2:7" s="62" customFormat="1" ht="63">
      <c r="B775" s="10">
        <v>771</v>
      </c>
      <c r="C775" s="60">
        <v>40778</v>
      </c>
      <c r="D775" s="12" t="s">
        <v>49</v>
      </c>
      <c r="E775" s="13" t="s">
        <v>83</v>
      </c>
      <c r="F775" s="12" t="s">
        <v>198</v>
      </c>
      <c r="G775" s="50" t="s">
        <v>1146</v>
      </c>
    </row>
    <row r="776" spans="2:7" s="62" customFormat="1" ht="12.75" customHeight="1">
      <c r="B776" s="10">
        <v>772</v>
      </c>
      <c r="C776" s="60">
        <v>40779</v>
      </c>
      <c r="D776" s="12" t="s">
        <v>49</v>
      </c>
      <c r="E776" s="13" t="s">
        <v>86</v>
      </c>
      <c r="F776" s="12" t="s">
        <v>199</v>
      </c>
      <c r="G776" s="29" t="s">
        <v>6</v>
      </c>
    </row>
    <row r="777" spans="2:7" s="62" customFormat="1" ht="12.75" customHeight="1">
      <c r="B777" s="10">
        <v>773</v>
      </c>
      <c r="C777" s="60">
        <v>40785</v>
      </c>
      <c r="D777" s="12" t="s">
        <v>228</v>
      </c>
      <c r="E777" s="13" t="s">
        <v>62</v>
      </c>
      <c r="F777" s="12" t="s">
        <v>259</v>
      </c>
      <c r="G777" s="29" t="s">
        <v>6</v>
      </c>
    </row>
    <row r="778" spans="2:7" s="62" customFormat="1" ht="12.75" customHeight="1">
      <c r="B778" s="10">
        <v>774</v>
      </c>
      <c r="C778" s="60">
        <v>40786</v>
      </c>
      <c r="D778" s="12" t="s">
        <v>49</v>
      </c>
      <c r="E778" s="13" t="s">
        <v>88</v>
      </c>
      <c r="F778" s="12" t="s">
        <v>200</v>
      </c>
      <c r="G778" s="29" t="s">
        <v>6</v>
      </c>
    </row>
    <row r="779" spans="2:7" s="62" customFormat="1" ht="12.75" customHeight="1">
      <c r="B779" s="10">
        <v>775</v>
      </c>
      <c r="C779" s="60">
        <v>40791</v>
      </c>
      <c r="D779" s="12" t="s">
        <v>49</v>
      </c>
      <c r="E779" s="13" t="s">
        <v>105</v>
      </c>
      <c r="F779" s="12" t="s">
        <v>201</v>
      </c>
      <c r="G779" s="29" t="s">
        <v>6</v>
      </c>
    </row>
    <row r="780" spans="2:7" s="62" customFormat="1" ht="12.75" customHeight="1">
      <c r="B780" s="10">
        <v>776</v>
      </c>
      <c r="C780" s="60">
        <v>40792</v>
      </c>
      <c r="D780" s="12" t="s">
        <v>49</v>
      </c>
      <c r="E780" s="13" t="s">
        <v>106</v>
      </c>
      <c r="F780" s="12" t="s">
        <v>202</v>
      </c>
      <c r="G780" s="29" t="s">
        <v>6</v>
      </c>
    </row>
    <row r="781" spans="2:7" s="62" customFormat="1" ht="31.5">
      <c r="B781" s="10">
        <v>777</v>
      </c>
      <c r="C781" s="60">
        <v>40793</v>
      </c>
      <c r="D781" s="12" t="s">
        <v>49</v>
      </c>
      <c r="E781" s="13" t="s">
        <v>93</v>
      </c>
      <c r="F781" s="12" t="s">
        <v>203</v>
      </c>
      <c r="G781" s="50" t="s">
        <v>1147</v>
      </c>
    </row>
    <row r="782" spans="2:7" s="62" customFormat="1" ht="12.75" customHeight="1">
      <c r="B782" s="10">
        <v>778</v>
      </c>
      <c r="C782" s="60">
        <v>40795</v>
      </c>
      <c r="D782" s="12" t="s">
        <v>49</v>
      </c>
      <c r="E782" s="13" t="s">
        <v>107</v>
      </c>
      <c r="F782" s="12" t="s">
        <v>204</v>
      </c>
      <c r="G782" s="29" t="s">
        <v>6</v>
      </c>
    </row>
    <row r="783" spans="2:7" s="62" customFormat="1" ht="12.75" customHeight="1">
      <c r="B783" s="10">
        <v>779</v>
      </c>
      <c r="C783" s="60">
        <v>40799</v>
      </c>
      <c r="D783" s="12" t="s">
        <v>49</v>
      </c>
      <c r="E783" s="13" t="s">
        <v>73</v>
      </c>
      <c r="F783" s="12" t="s">
        <v>205</v>
      </c>
      <c r="G783" s="29" t="s">
        <v>6</v>
      </c>
    </row>
    <row r="784" spans="2:7" s="62" customFormat="1" ht="12.75" customHeight="1">
      <c r="B784" s="10">
        <v>780</v>
      </c>
      <c r="C784" s="60">
        <v>40800</v>
      </c>
      <c r="D784" s="12" t="s">
        <v>49</v>
      </c>
      <c r="E784" s="13" t="s">
        <v>62</v>
      </c>
      <c r="F784" s="12" t="s">
        <v>206</v>
      </c>
      <c r="G784" s="29" t="s">
        <v>6</v>
      </c>
    </row>
    <row r="785" spans="2:7" s="62" customFormat="1" ht="12.75" customHeight="1">
      <c r="B785" s="10">
        <v>781</v>
      </c>
      <c r="C785" s="60">
        <v>40799</v>
      </c>
      <c r="D785" s="12" t="s">
        <v>49</v>
      </c>
      <c r="E785" s="13" t="s">
        <v>83</v>
      </c>
      <c r="F785" s="12" t="s">
        <v>198</v>
      </c>
      <c r="G785" s="29" t="s">
        <v>6</v>
      </c>
    </row>
    <row r="786" spans="2:7" s="62" customFormat="1" ht="12.75" customHeight="1">
      <c r="B786" s="10">
        <v>782</v>
      </c>
      <c r="C786" s="60">
        <v>40802</v>
      </c>
      <c r="D786" s="12" t="s">
        <v>49</v>
      </c>
      <c r="E786" s="13" t="s">
        <v>108</v>
      </c>
      <c r="F786" s="12" t="s">
        <v>207</v>
      </c>
      <c r="G786" s="29" t="s">
        <v>6</v>
      </c>
    </row>
    <row r="787" spans="2:7" s="62" customFormat="1" ht="12.75" customHeight="1">
      <c r="B787" s="10">
        <v>783</v>
      </c>
      <c r="C787" s="60">
        <v>40807</v>
      </c>
      <c r="D787" s="12" t="s">
        <v>49</v>
      </c>
      <c r="E787" s="13" t="s">
        <v>109</v>
      </c>
      <c r="F787" s="12" t="s">
        <v>208</v>
      </c>
      <c r="G787" s="29" t="s">
        <v>6</v>
      </c>
    </row>
    <row r="788" spans="2:7" s="62" customFormat="1" ht="12.75" customHeight="1">
      <c r="B788" s="10">
        <v>784</v>
      </c>
      <c r="C788" s="60">
        <v>40809</v>
      </c>
      <c r="D788" s="12" t="s">
        <v>49</v>
      </c>
      <c r="E788" s="13" t="s">
        <v>110</v>
      </c>
      <c r="F788" s="12" t="s">
        <v>209</v>
      </c>
      <c r="G788" s="29" t="s">
        <v>6</v>
      </c>
    </row>
    <row r="789" spans="2:7" s="62" customFormat="1" ht="12.75" customHeight="1">
      <c r="B789" s="10">
        <v>785</v>
      </c>
      <c r="C789" s="60">
        <v>40814</v>
      </c>
      <c r="D789" s="12" t="s">
        <v>49</v>
      </c>
      <c r="E789" s="13" t="s">
        <v>50</v>
      </c>
      <c r="F789" s="12" t="s">
        <v>210</v>
      </c>
      <c r="G789" s="29" t="s">
        <v>6</v>
      </c>
    </row>
    <row r="790" spans="2:7" s="62" customFormat="1" ht="12.75" customHeight="1">
      <c r="B790" s="10">
        <v>786</v>
      </c>
      <c r="C790" s="60">
        <v>40815</v>
      </c>
      <c r="D790" s="12" t="s">
        <v>49</v>
      </c>
      <c r="E790" s="13" t="s">
        <v>81</v>
      </c>
      <c r="F790" s="12" t="s">
        <v>211</v>
      </c>
      <c r="G790" s="29" t="s">
        <v>6</v>
      </c>
    </row>
    <row r="791" spans="2:7" s="62" customFormat="1" ht="12.75" customHeight="1">
      <c r="B791" s="10">
        <v>787</v>
      </c>
      <c r="C791" s="60">
        <v>40821</v>
      </c>
      <c r="D791" s="12" t="s">
        <v>49</v>
      </c>
      <c r="E791" s="13" t="s">
        <v>111</v>
      </c>
      <c r="F791" s="12" t="s">
        <v>212</v>
      </c>
      <c r="G791" s="29" t="s">
        <v>6</v>
      </c>
    </row>
    <row r="792" spans="2:7" s="62" customFormat="1" ht="12.75" customHeight="1">
      <c r="B792" s="10">
        <v>788</v>
      </c>
      <c r="C792" s="60">
        <v>40822</v>
      </c>
      <c r="D792" s="12" t="s">
        <v>49</v>
      </c>
      <c r="E792" s="13" t="s">
        <v>112</v>
      </c>
      <c r="F792" s="12" t="s">
        <v>213</v>
      </c>
      <c r="G792" s="29" t="s">
        <v>6</v>
      </c>
    </row>
    <row r="793" spans="2:7" s="62" customFormat="1" ht="12.75" customHeight="1">
      <c r="B793" s="10">
        <v>789</v>
      </c>
      <c r="C793" s="60">
        <v>40829</v>
      </c>
      <c r="D793" s="12" t="s">
        <v>49</v>
      </c>
      <c r="E793" s="13" t="s">
        <v>113</v>
      </c>
      <c r="F793" s="12" t="s">
        <v>214</v>
      </c>
      <c r="G793" s="29" t="s">
        <v>6</v>
      </c>
    </row>
    <row r="794" spans="2:7" s="62" customFormat="1" ht="12.75" customHeight="1">
      <c r="B794" s="10">
        <v>790</v>
      </c>
      <c r="C794" s="60">
        <v>40833</v>
      </c>
      <c r="D794" s="12" t="s">
        <v>49</v>
      </c>
      <c r="E794" s="13" t="s">
        <v>101</v>
      </c>
      <c r="F794" s="12" t="s">
        <v>215</v>
      </c>
      <c r="G794" s="29" t="s">
        <v>6</v>
      </c>
    </row>
    <row r="795" spans="2:7" s="62" customFormat="1" ht="12.75" customHeight="1">
      <c r="B795" s="10">
        <v>791</v>
      </c>
      <c r="C795" s="60">
        <v>40834</v>
      </c>
      <c r="D795" s="12" t="s">
        <v>49</v>
      </c>
      <c r="E795" s="13" t="s">
        <v>107</v>
      </c>
      <c r="F795" s="12" t="s">
        <v>216</v>
      </c>
      <c r="G795" s="29" t="s">
        <v>6</v>
      </c>
    </row>
    <row r="796" spans="2:7" s="62" customFormat="1" ht="12.75" customHeight="1">
      <c r="B796" s="10">
        <v>792</v>
      </c>
      <c r="C796" s="60">
        <v>40836</v>
      </c>
      <c r="D796" s="12" t="s">
        <v>49</v>
      </c>
      <c r="E796" s="13" t="s">
        <v>76</v>
      </c>
      <c r="F796" s="12" t="s">
        <v>217</v>
      </c>
      <c r="G796" s="29" t="s">
        <v>6</v>
      </c>
    </row>
    <row r="797" spans="2:7" s="62" customFormat="1" ht="12.75" customHeight="1">
      <c r="B797" s="10">
        <v>793</v>
      </c>
      <c r="C797" s="60">
        <v>40841</v>
      </c>
      <c r="D797" s="12" t="s">
        <v>49</v>
      </c>
      <c r="E797" s="13" t="s">
        <v>66</v>
      </c>
      <c r="F797" s="12" t="s">
        <v>218</v>
      </c>
      <c r="G797" s="29" t="s">
        <v>6</v>
      </c>
    </row>
    <row r="798" spans="2:7" s="62" customFormat="1" ht="12.75" customHeight="1">
      <c r="B798" s="10">
        <v>794</v>
      </c>
      <c r="C798" s="60">
        <v>40843</v>
      </c>
      <c r="D798" s="12" t="s">
        <v>49</v>
      </c>
      <c r="E798" s="13" t="s">
        <v>72</v>
      </c>
      <c r="F798" s="12" t="s">
        <v>219</v>
      </c>
      <c r="G798" s="29" t="s">
        <v>6</v>
      </c>
    </row>
    <row r="799" spans="2:7" s="62" customFormat="1" ht="12.75" customHeight="1">
      <c r="B799" s="10">
        <v>795</v>
      </c>
      <c r="C799" s="60">
        <v>40840</v>
      </c>
      <c r="D799" s="12" t="s">
        <v>49</v>
      </c>
      <c r="E799" s="13" t="s">
        <v>96</v>
      </c>
      <c r="F799" s="12" t="s">
        <v>220</v>
      </c>
      <c r="G799" s="55" t="s">
        <v>6</v>
      </c>
    </row>
    <row r="800" spans="2:7" s="62" customFormat="1" ht="12.75" customHeight="1">
      <c r="B800" s="10">
        <v>796</v>
      </c>
      <c r="C800" s="60">
        <v>40842</v>
      </c>
      <c r="D800" s="12" t="s">
        <v>228</v>
      </c>
      <c r="E800" s="13" t="s">
        <v>260</v>
      </c>
      <c r="F800" s="12" t="s">
        <v>261</v>
      </c>
      <c r="G800" s="55" t="s">
        <v>6</v>
      </c>
    </row>
    <row r="801" spans="2:7" s="62" customFormat="1" ht="12.75" customHeight="1">
      <c r="B801" s="10">
        <v>797</v>
      </c>
      <c r="C801" s="60">
        <v>40842</v>
      </c>
      <c r="D801" s="12" t="s">
        <v>228</v>
      </c>
      <c r="E801" s="13" t="s">
        <v>262</v>
      </c>
      <c r="F801" s="12" t="s">
        <v>263</v>
      </c>
      <c r="G801" s="55" t="s">
        <v>6</v>
      </c>
    </row>
    <row r="802" spans="2:7" s="62" customFormat="1" ht="12.75" customHeight="1">
      <c r="B802" s="10">
        <v>798</v>
      </c>
      <c r="C802" s="60">
        <v>40849</v>
      </c>
      <c r="D802" s="12" t="s">
        <v>49</v>
      </c>
      <c r="E802" s="15" t="s">
        <v>103</v>
      </c>
      <c r="F802" s="12" t="s">
        <v>184</v>
      </c>
      <c r="G802" s="55" t="s">
        <v>6</v>
      </c>
    </row>
    <row r="803" spans="2:7" s="62" customFormat="1" ht="52.5">
      <c r="B803" s="10">
        <v>799</v>
      </c>
      <c r="C803" s="60">
        <v>40875</v>
      </c>
      <c r="D803" s="13" t="s">
        <v>49</v>
      </c>
      <c r="E803" s="16" t="s">
        <v>84</v>
      </c>
      <c r="F803" s="12" t="s">
        <v>273</v>
      </c>
      <c r="G803" s="50" t="s">
        <v>1148</v>
      </c>
    </row>
    <row r="804" spans="2:7" s="62" customFormat="1" ht="12.75" customHeight="1">
      <c r="B804" s="10">
        <v>800</v>
      </c>
      <c r="C804" s="60">
        <v>40889</v>
      </c>
      <c r="D804" s="13" t="s">
        <v>49</v>
      </c>
      <c r="E804" s="16" t="s">
        <v>68</v>
      </c>
      <c r="F804" s="12" t="s">
        <v>69</v>
      </c>
      <c r="G804" s="10" t="s">
        <v>6</v>
      </c>
    </row>
    <row r="805" spans="2:7" s="62" customFormat="1" ht="12.75" customHeight="1">
      <c r="B805" s="10">
        <v>801</v>
      </c>
      <c r="C805" s="60">
        <v>40896</v>
      </c>
      <c r="D805" s="13" t="s">
        <v>49</v>
      </c>
      <c r="E805" s="16" t="s">
        <v>70</v>
      </c>
      <c r="F805" s="12" t="s">
        <v>275</v>
      </c>
      <c r="G805" s="10" t="s">
        <v>6</v>
      </c>
    </row>
    <row r="806" spans="2:7" s="62" customFormat="1" ht="12.75" customHeight="1">
      <c r="B806" s="10">
        <v>802</v>
      </c>
      <c r="C806" s="60">
        <v>40898</v>
      </c>
      <c r="D806" s="13" t="s">
        <v>49</v>
      </c>
      <c r="E806" s="16" t="s">
        <v>82</v>
      </c>
      <c r="F806" s="12" t="s">
        <v>276</v>
      </c>
      <c r="G806" s="10" t="s">
        <v>6</v>
      </c>
    </row>
    <row r="807" spans="2:7" s="62" customFormat="1" ht="12.75" customHeight="1">
      <c r="B807" s="10">
        <v>803</v>
      </c>
      <c r="C807" s="60">
        <v>40910</v>
      </c>
      <c r="D807" s="13" t="s">
        <v>49</v>
      </c>
      <c r="E807" s="16" t="s">
        <v>85</v>
      </c>
      <c r="F807" s="12" t="s">
        <v>277</v>
      </c>
      <c r="G807" s="10" t="s">
        <v>6</v>
      </c>
    </row>
    <row r="808" spans="2:7" s="62" customFormat="1" ht="12.75" customHeight="1">
      <c r="B808" s="10">
        <v>804</v>
      </c>
      <c r="C808" s="60">
        <v>40914</v>
      </c>
      <c r="D808" s="13" t="s">
        <v>49</v>
      </c>
      <c r="E808" s="16" t="s">
        <v>64</v>
      </c>
      <c r="F808" s="12" t="s">
        <v>278</v>
      </c>
      <c r="G808" s="10" t="s">
        <v>6</v>
      </c>
    </row>
    <row r="809" spans="2:7" s="62" customFormat="1" ht="12.75" customHeight="1">
      <c r="B809" s="10">
        <v>805</v>
      </c>
      <c r="C809" s="60">
        <v>40914</v>
      </c>
      <c r="D809" s="13" t="s">
        <v>49</v>
      </c>
      <c r="E809" s="16" t="s">
        <v>58</v>
      </c>
      <c r="F809" s="12" t="s">
        <v>279</v>
      </c>
      <c r="G809" s="10" t="s">
        <v>6</v>
      </c>
    </row>
    <row r="810" spans="2:7" s="62" customFormat="1" ht="12.75" customHeight="1">
      <c r="B810" s="10">
        <v>806</v>
      </c>
      <c r="C810" s="60">
        <v>40911</v>
      </c>
      <c r="D810" s="13" t="s">
        <v>49</v>
      </c>
      <c r="E810" s="16" t="s">
        <v>66</v>
      </c>
      <c r="F810" s="12" t="s">
        <v>289</v>
      </c>
      <c r="G810" s="10" t="s">
        <v>6</v>
      </c>
    </row>
    <row r="811" spans="2:7" s="62" customFormat="1" ht="12.75" customHeight="1">
      <c r="B811" s="10">
        <v>807</v>
      </c>
      <c r="C811" s="60">
        <v>40920</v>
      </c>
      <c r="D811" s="13" t="s">
        <v>228</v>
      </c>
      <c r="E811" s="16" t="s">
        <v>230</v>
      </c>
      <c r="F811" s="12" t="s">
        <v>280</v>
      </c>
      <c r="G811" s="10" t="s">
        <v>6</v>
      </c>
    </row>
    <row r="812" spans="2:7" s="62" customFormat="1" ht="12.75" customHeight="1">
      <c r="B812" s="10">
        <v>808</v>
      </c>
      <c r="C812" s="60">
        <v>40917</v>
      </c>
      <c r="D812" s="13" t="s">
        <v>49</v>
      </c>
      <c r="E812" s="16" t="s">
        <v>81</v>
      </c>
      <c r="F812" s="12" t="s">
        <v>290</v>
      </c>
      <c r="G812" s="10" t="s">
        <v>6</v>
      </c>
    </row>
    <row r="813" spans="2:7" s="62" customFormat="1" ht="12.75" customHeight="1">
      <c r="B813" s="10">
        <v>809</v>
      </c>
      <c r="C813" s="60">
        <v>40925</v>
      </c>
      <c r="D813" s="13" t="s">
        <v>49</v>
      </c>
      <c r="E813" s="16" t="s">
        <v>52</v>
      </c>
      <c r="F813" s="12" t="s">
        <v>281</v>
      </c>
      <c r="G813" s="10" t="s">
        <v>6</v>
      </c>
    </row>
    <row r="814" spans="2:7" s="62" customFormat="1" ht="12.75" customHeight="1">
      <c r="B814" s="10">
        <v>810</v>
      </c>
      <c r="C814" s="60">
        <v>40925</v>
      </c>
      <c r="D814" s="13" t="s">
        <v>49</v>
      </c>
      <c r="E814" s="16" t="s">
        <v>74</v>
      </c>
      <c r="F814" s="12" t="s">
        <v>282</v>
      </c>
      <c r="G814" s="10" t="s">
        <v>6</v>
      </c>
    </row>
    <row r="815" spans="2:7" s="62" customFormat="1" ht="12.75" customHeight="1">
      <c r="B815" s="10">
        <v>811</v>
      </c>
      <c r="C815" s="60">
        <v>40926</v>
      </c>
      <c r="D815" s="11" t="s">
        <v>228</v>
      </c>
      <c r="E815" s="16" t="s">
        <v>284</v>
      </c>
      <c r="F815" s="12" t="s">
        <v>283</v>
      </c>
      <c r="G815" s="10" t="s">
        <v>6</v>
      </c>
    </row>
    <row r="816" spans="2:7" s="62" customFormat="1" ht="12.75" customHeight="1">
      <c r="B816" s="10">
        <v>812</v>
      </c>
      <c r="C816" s="60">
        <v>40926</v>
      </c>
      <c r="D816" s="11" t="s">
        <v>49</v>
      </c>
      <c r="E816" s="16" t="s">
        <v>56</v>
      </c>
      <c r="F816" s="12" t="s">
        <v>285</v>
      </c>
      <c r="G816" s="10" t="s">
        <v>6</v>
      </c>
    </row>
    <row r="817" spans="2:7" s="62" customFormat="1" ht="12.75" customHeight="1">
      <c r="B817" s="10">
        <v>813</v>
      </c>
      <c r="C817" s="60">
        <v>40933</v>
      </c>
      <c r="D817" s="11" t="s">
        <v>49</v>
      </c>
      <c r="E817" s="16" t="s">
        <v>83</v>
      </c>
      <c r="F817" s="12" t="s">
        <v>286</v>
      </c>
      <c r="G817" s="10" t="s">
        <v>6</v>
      </c>
    </row>
    <row r="818" spans="2:7" s="62" customFormat="1" ht="52.5">
      <c r="B818" s="10">
        <v>814</v>
      </c>
      <c r="C818" s="60">
        <v>40925</v>
      </c>
      <c r="D818" s="11" t="s">
        <v>49</v>
      </c>
      <c r="E818" s="16" t="s">
        <v>95</v>
      </c>
      <c r="F818" s="12" t="s">
        <v>291</v>
      </c>
      <c r="G818" s="50" t="s">
        <v>1149</v>
      </c>
    </row>
    <row r="819" spans="2:7" s="62" customFormat="1" ht="12.75" customHeight="1">
      <c r="B819" s="10">
        <v>815</v>
      </c>
      <c r="C819" s="60">
        <v>40926</v>
      </c>
      <c r="D819" s="11" t="s">
        <v>49</v>
      </c>
      <c r="E819" s="16" t="s">
        <v>62</v>
      </c>
      <c r="F819" s="12" t="s">
        <v>292</v>
      </c>
      <c r="G819" s="10" t="s">
        <v>6</v>
      </c>
    </row>
    <row r="820" spans="2:7" s="62" customFormat="1" ht="12.75" customHeight="1">
      <c r="B820" s="10">
        <v>816</v>
      </c>
      <c r="C820" s="60">
        <v>40934</v>
      </c>
      <c r="D820" s="11" t="s">
        <v>49</v>
      </c>
      <c r="E820" s="16" t="s">
        <v>106</v>
      </c>
      <c r="F820" s="12" t="s">
        <v>287</v>
      </c>
      <c r="G820" s="10" t="s">
        <v>6</v>
      </c>
    </row>
    <row r="821" spans="2:7" s="62" customFormat="1" ht="12.75" customHeight="1">
      <c r="B821" s="10">
        <v>817</v>
      </c>
      <c r="C821" s="60">
        <v>40928</v>
      </c>
      <c r="D821" s="11" t="s">
        <v>228</v>
      </c>
      <c r="E821" s="16" t="s">
        <v>232</v>
      </c>
      <c r="F821" s="12" t="s">
        <v>293</v>
      </c>
      <c r="G821" s="10" t="s">
        <v>6</v>
      </c>
    </row>
    <row r="822" spans="2:7" s="62" customFormat="1" ht="231">
      <c r="B822" s="10">
        <v>818</v>
      </c>
      <c r="C822" s="60">
        <v>40931</v>
      </c>
      <c r="D822" s="11" t="s">
        <v>49</v>
      </c>
      <c r="E822" s="16" t="s">
        <v>96</v>
      </c>
      <c r="F822" s="12" t="s">
        <v>294</v>
      </c>
      <c r="G822" s="50" t="s">
        <v>1150</v>
      </c>
    </row>
    <row r="823" spans="2:7" s="62" customFormat="1" ht="12.75" customHeight="1">
      <c r="B823" s="10">
        <v>819</v>
      </c>
      <c r="C823" s="60">
        <v>40935</v>
      </c>
      <c r="D823" s="13" t="s">
        <v>49</v>
      </c>
      <c r="E823" s="16" t="s">
        <v>86</v>
      </c>
      <c r="F823" s="12" t="s">
        <v>288</v>
      </c>
      <c r="G823" s="10" t="s">
        <v>6</v>
      </c>
    </row>
    <row r="824" spans="2:7" s="62" customFormat="1" ht="12.75" customHeight="1">
      <c r="B824" s="10">
        <v>820</v>
      </c>
      <c r="C824" s="60">
        <v>40933</v>
      </c>
      <c r="D824" s="13" t="s">
        <v>49</v>
      </c>
      <c r="E824" s="16" t="s">
        <v>50</v>
      </c>
      <c r="F824" s="12" t="s">
        <v>295</v>
      </c>
      <c r="G824" s="10" t="s">
        <v>6</v>
      </c>
    </row>
    <row r="825" spans="2:7" s="62" customFormat="1" ht="12.75" customHeight="1">
      <c r="B825" s="10">
        <v>821</v>
      </c>
      <c r="C825" s="17">
        <v>40966</v>
      </c>
      <c r="D825" s="13" t="s">
        <v>49</v>
      </c>
      <c r="E825" s="16" t="s">
        <v>104</v>
      </c>
      <c r="F825" s="12" t="s">
        <v>310</v>
      </c>
      <c r="G825" s="10" t="s">
        <v>6</v>
      </c>
    </row>
    <row r="826" spans="2:7" s="62" customFormat="1" ht="12.75" customHeight="1">
      <c r="B826" s="10">
        <v>822</v>
      </c>
      <c r="C826" s="60">
        <v>40953</v>
      </c>
      <c r="D826" s="13" t="s">
        <v>49</v>
      </c>
      <c r="E826" s="16" t="s">
        <v>84</v>
      </c>
      <c r="F826" s="12" t="s">
        <v>296</v>
      </c>
      <c r="G826" s="10" t="s">
        <v>6</v>
      </c>
    </row>
    <row r="827" spans="2:7" s="62" customFormat="1" ht="12.75" customHeight="1">
      <c r="B827" s="10">
        <v>823</v>
      </c>
      <c r="C827" s="17">
        <v>40975</v>
      </c>
      <c r="D827" s="13" t="s">
        <v>49</v>
      </c>
      <c r="E827" s="16" t="s">
        <v>68</v>
      </c>
      <c r="F827" s="12" t="s">
        <v>298</v>
      </c>
      <c r="G827" s="10" t="s">
        <v>6</v>
      </c>
    </row>
    <row r="828" spans="2:7" s="62" customFormat="1" ht="12.75" customHeight="1">
      <c r="B828" s="10">
        <v>824</v>
      </c>
      <c r="C828" s="17">
        <v>40966</v>
      </c>
      <c r="D828" s="13" t="s">
        <v>49</v>
      </c>
      <c r="E828" s="16" t="s">
        <v>60</v>
      </c>
      <c r="F828" s="12" t="s">
        <v>299</v>
      </c>
      <c r="G828" s="10" t="s">
        <v>6</v>
      </c>
    </row>
    <row r="829" spans="2:7" s="62" customFormat="1" ht="12.75" customHeight="1">
      <c r="B829" s="10">
        <v>825</v>
      </c>
      <c r="C829" s="17">
        <v>40973</v>
      </c>
      <c r="D829" s="13" t="s">
        <v>49</v>
      </c>
      <c r="E829" s="16" t="s">
        <v>70</v>
      </c>
      <c r="F829" s="12" t="s">
        <v>300</v>
      </c>
      <c r="G829" s="10" t="s">
        <v>6</v>
      </c>
    </row>
    <row r="830" spans="2:7" s="62" customFormat="1" ht="12.75" customHeight="1">
      <c r="B830" s="10">
        <v>826</v>
      </c>
      <c r="C830" s="17">
        <v>40974</v>
      </c>
      <c r="D830" s="13" t="s">
        <v>49</v>
      </c>
      <c r="E830" s="16" t="s">
        <v>101</v>
      </c>
      <c r="F830" s="12" t="s">
        <v>301</v>
      </c>
      <c r="G830" s="10" t="s">
        <v>6</v>
      </c>
    </row>
    <row r="831" spans="2:7" s="62" customFormat="1" ht="12.75" customHeight="1">
      <c r="B831" s="10">
        <v>827</v>
      </c>
      <c r="C831" s="17">
        <v>40980</v>
      </c>
      <c r="D831" s="13" t="s">
        <v>49</v>
      </c>
      <c r="E831" s="16" t="s">
        <v>297</v>
      </c>
      <c r="F831" s="12" t="s">
        <v>302</v>
      </c>
      <c r="G831" s="10" t="s">
        <v>6</v>
      </c>
    </row>
    <row r="832" spans="2:7" s="62" customFormat="1" ht="12.75" customHeight="1">
      <c r="B832" s="10">
        <v>828</v>
      </c>
      <c r="C832" s="17">
        <v>40975</v>
      </c>
      <c r="D832" s="13" t="s">
        <v>49</v>
      </c>
      <c r="E832" s="16" t="s">
        <v>74</v>
      </c>
      <c r="F832" s="12" t="s">
        <v>303</v>
      </c>
      <c r="G832" s="10" t="s">
        <v>6</v>
      </c>
    </row>
    <row r="833" spans="2:7" s="62" customFormat="1" ht="12.75" customHeight="1">
      <c r="B833" s="10">
        <v>829</v>
      </c>
      <c r="C833" s="17">
        <v>40975</v>
      </c>
      <c r="D833" s="13" t="s">
        <v>49</v>
      </c>
      <c r="E833" s="16" t="s">
        <v>109</v>
      </c>
      <c r="F833" s="12" t="s">
        <v>304</v>
      </c>
      <c r="G833" s="10" t="s">
        <v>6</v>
      </c>
    </row>
    <row r="834" spans="2:7" s="62" customFormat="1" ht="12.75" customHeight="1">
      <c r="B834" s="10">
        <v>830</v>
      </c>
      <c r="C834" s="17">
        <v>40975</v>
      </c>
      <c r="D834" s="13" t="s">
        <v>228</v>
      </c>
      <c r="E834" s="16" t="s">
        <v>260</v>
      </c>
      <c r="F834" s="12" t="s">
        <v>305</v>
      </c>
      <c r="G834" s="10" t="s">
        <v>6</v>
      </c>
    </row>
    <row r="835" spans="2:7" s="62" customFormat="1" ht="12.75" customHeight="1">
      <c r="B835" s="10">
        <v>831</v>
      </c>
      <c r="C835" s="17">
        <v>40980</v>
      </c>
      <c r="D835" s="13" t="s">
        <v>49</v>
      </c>
      <c r="E835" s="16" t="s">
        <v>58</v>
      </c>
      <c r="F835" s="12" t="s">
        <v>306</v>
      </c>
      <c r="G835" s="10" t="s">
        <v>6</v>
      </c>
    </row>
    <row r="836" spans="2:7" s="62" customFormat="1" ht="12.75" customHeight="1">
      <c r="B836" s="10">
        <v>832</v>
      </c>
      <c r="C836" s="17">
        <v>40975</v>
      </c>
      <c r="D836" s="13" t="s">
        <v>49</v>
      </c>
      <c r="E836" s="16" t="s">
        <v>77</v>
      </c>
      <c r="F836" s="12" t="s">
        <v>307</v>
      </c>
      <c r="G836" s="10" t="s">
        <v>6</v>
      </c>
    </row>
    <row r="837" spans="2:7" s="62" customFormat="1" ht="12.75" customHeight="1">
      <c r="B837" s="10">
        <v>833</v>
      </c>
      <c r="C837" s="17">
        <v>40987</v>
      </c>
      <c r="D837" s="13" t="s">
        <v>49</v>
      </c>
      <c r="E837" s="16" t="s">
        <v>87</v>
      </c>
      <c r="F837" s="12" t="s">
        <v>308</v>
      </c>
      <c r="G837" s="10" t="s">
        <v>6</v>
      </c>
    </row>
    <row r="838" spans="2:7" s="62" customFormat="1" ht="12.75" customHeight="1">
      <c r="B838" s="10">
        <v>834</v>
      </c>
      <c r="C838" s="17">
        <v>40989</v>
      </c>
      <c r="D838" s="13" t="s">
        <v>49</v>
      </c>
      <c r="E838" s="16" t="s">
        <v>102</v>
      </c>
      <c r="F838" s="12" t="s">
        <v>309</v>
      </c>
      <c r="G838" s="10" t="s">
        <v>6</v>
      </c>
    </row>
    <row r="839" spans="2:7" s="62" customFormat="1" ht="12.75" customHeight="1">
      <c r="B839" s="10">
        <v>835</v>
      </c>
      <c r="C839" s="17">
        <v>40989</v>
      </c>
      <c r="D839" s="13" t="s">
        <v>49</v>
      </c>
      <c r="E839" s="16" t="s">
        <v>111</v>
      </c>
      <c r="F839" s="12" t="s">
        <v>312</v>
      </c>
      <c r="G839" s="10" t="s">
        <v>6</v>
      </c>
    </row>
    <row r="840" spans="2:7" s="62" customFormat="1" ht="12.75" customHeight="1">
      <c r="B840" s="10">
        <v>836</v>
      </c>
      <c r="C840" s="17">
        <v>40995</v>
      </c>
      <c r="D840" s="13" t="s">
        <v>49</v>
      </c>
      <c r="E840" s="16" t="s">
        <v>72</v>
      </c>
      <c r="F840" s="12" t="s">
        <v>313</v>
      </c>
      <c r="G840" s="10" t="s">
        <v>6</v>
      </c>
    </row>
    <row r="841" spans="2:7" s="62" customFormat="1" ht="12.75" customHeight="1">
      <c r="B841" s="10">
        <v>837</v>
      </c>
      <c r="C841" s="17">
        <v>40996</v>
      </c>
      <c r="D841" s="13" t="s">
        <v>49</v>
      </c>
      <c r="E841" s="16" t="s">
        <v>88</v>
      </c>
      <c r="F841" s="12" t="s">
        <v>314</v>
      </c>
      <c r="G841" s="10" t="s">
        <v>6</v>
      </c>
    </row>
    <row r="842" spans="2:7" s="62" customFormat="1" ht="12.75" customHeight="1">
      <c r="B842" s="10">
        <v>838</v>
      </c>
      <c r="C842" s="17">
        <v>40997</v>
      </c>
      <c r="D842" s="13" t="s">
        <v>49</v>
      </c>
      <c r="E842" s="16" t="s">
        <v>56</v>
      </c>
      <c r="F842" s="12" t="s">
        <v>315</v>
      </c>
      <c r="G842" s="10" t="s">
        <v>6</v>
      </c>
    </row>
    <row r="843" spans="2:7" s="62" customFormat="1" ht="12.75" customHeight="1">
      <c r="B843" s="10">
        <v>839</v>
      </c>
      <c r="C843" s="17">
        <v>40972</v>
      </c>
      <c r="D843" s="13" t="s">
        <v>49</v>
      </c>
      <c r="E843" s="16" t="s">
        <v>89</v>
      </c>
      <c r="F843" s="12" t="s">
        <v>316</v>
      </c>
      <c r="G843" s="10" t="s">
        <v>6</v>
      </c>
    </row>
    <row r="844" spans="2:7" s="62" customFormat="1" ht="12.75" customHeight="1">
      <c r="B844" s="10">
        <v>840</v>
      </c>
      <c r="C844" s="17">
        <v>41004</v>
      </c>
      <c r="D844" s="13" t="s">
        <v>49</v>
      </c>
      <c r="E844" s="16" t="s">
        <v>93</v>
      </c>
      <c r="F844" s="12" t="s">
        <v>318</v>
      </c>
      <c r="G844" s="10" t="s">
        <v>6</v>
      </c>
    </row>
    <row r="845" spans="2:7" s="62" customFormat="1" ht="12.75" customHeight="1">
      <c r="B845" s="10">
        <v>841</v>
      </c>
      <c r="C845" s="17">
        <v>41018</v>
      </c>
      <c r="D845" s="13" t="s">
        <v>49</v>
      </c>
      <c r="E845" s="16" t="s">
        <v>84</v>
      </c>
      <c r="F845" s="12" t="s">
        <v>317</v>
      </c>
      <c r="G845" s="10" t="s">
        <v>6</v>
      </c>
    </row>
    <row r="846" spans="2:7" s="62" customFormat="1" ht="12.75" customHeight="1">
      <c r="B846" s="10">
        <v>842</v>
      </c>
      <c r="C846" s="17">
        <v>41015</v>
      </c>
      <c r="D846" s="13" t="s">
        <v>49</v>
      </c>
      <c r="E846" s="16" t="s">
        <v>52</v>
      </c>
      <c r="F846" s="12" t="s">
        <v>319</v>
      </c>
      <c r="G846" s="10" t="s">
        <v>6</v>
      </c>
    </row>
    <row r="847" spans="2:7" s="62" customFormat="1" ht="12.75" customHeight="1">
      <c r="B847" s="10">
        <v>843</v>
      </c>
      <c r="C847" s="17">
        <v>41018</v>
      </c>
      <c r="D847" s="13" t="s">
        <v>49</v>
      </c>
      <c r="E847" s="16" t="s">
        <v>64</v>
      </c>
      <c r="F847" s="12" t="s">
        <v>320</v>
      </c>
      <c r="G847" s="10" t="s">
        <v>6</v>
      </c>
    </row>
    <row r="848" spans="2:7" s="62" customFormat="1" ht="12.75" customHeight="1">
      <c r="B848" s="10">
        <v>844</v>
      </c>
      <c r="C848" s="17">
        <v>41022</v>
      </c>
      <c r="D848" s="13" t="s">
        <v>49</v>
      </c>
      <c r="E848" s="16" t="s">
        <v>68</v>
      </c>
      <c r="F848" s="12" t="s">
        <v>323</v>
      </c>
      <c r="G848" s="10" t="s">
        <v>6</v>
      </c>
    </row>
    <row r="849" spans="2:7" s="62" customFormat="1" ht="12.75" customHeight="1">
      <c r="B849" s="10">
        <v>845</v>
      </c>
      <c r="C849" s="17">
        <v>41025</v>
      </c>
      <c r="D849" s="13" t="s">
        <v>49</v>
      </c>
      <c r="E849" s="16" t="s">
        <v>86</v>
      </c>
      <c r="F849" s="12" t="s">
        <v>324</v>
      </c>
      <c r="G849" s="10" t="s">
        <v>6</v>
      </c>
    </row>
    <row r="850" spans="2:7" s="62" customFormat="1" ht="12.75" customHeight="1">
      <c r="B850" s="10">
        <v>846</v>
      </c>
      <c r="C850" s="17">
        <v>41026</v>
      </c>
      <c r="D850" s="13" t="s">
        <v>49</v>
      </c>
      <c r="E850" s="16" t="s">
        <v>81</v>
      </c>
      <c r="F850" s="12" t="s">
        <v>325</v>
      </c>
      <c r="G850" s="10" t="s">
        <v>6</v>
      </c>
    </row>
    <row r="851" spans="2:7" s="62" customFormat="1" ht="12.75" customHeight="1">
      <c r="B851" s="10">
        <v>847</v>
      </c>
      <c r="C851" s="17">
        <v>41032</v>
      </c>
      <c r="D851" s="13" t="s">
        <v>49</v>
      </c>
      <c r="E851" s="16" t="s">
        <v>88</v>
      </c>
      <c r="F851" s="12" t="s">
        <v>326</v>
      </c>
      <c r="G851" s="10" t="s">
        <v>6</v>
      </c>
    </row>
    <row r="852" spans="2:7" s="62" customFormat="1" ht="12.75" customHeight="1">
      <c r="B852" s="10">
        <v>848</v>
      </c>
      <c r="C852" s="17">
        <v>41033</v>
      </c>
      <c r="D852" s="13" t="s">
        <v>49</v>
      </c>
      <c r="E852" s="16" t="s">
        <v>104</v>
      </c>
      <c r="F852" s="12" t="s">
        <v>327</v>
      </c>
      <c r="G852" s="10" t="s">
        <v>6</v>
      </c>
    </row>
    <row r="853" spans="2:7" s="62" customFormat="1" ht="12.75" customHeight="1">
      <c r="B853" s="10">
        <v>849</v>
      </c>
      <c r="C853" s="17">
        <v>41045</v>
      </c>
      <c r="D853" s="13" t="s">
        <v>49</v>
      </c>
      <c r="E853" s="16" t="s">
        <v>60</v>
      </c>
      <c r="F853" s="12" t="s">
        <v>329</v>
      </c>
      <c r="G853" s="10" t="s">
        <v>6</v>
      </c>
    </row>
    <row r="854" spans="2:7" s="62" customFormat="1" ht="12.75" customHeight="1">
      <c r="B854" s="10">
        <v>850</v>
      </c>
      <c r="C854" s="17">
        <v>41052</v>
      </c>
      <c r="D854" s="13" t="s">
        <v>49</v>
      </c>
      <c r="E854" s="16" t="s">
        <v>328</v>
      </c>
      <c r="F854" s="12" t="s">
        <v>330</v>
      </c>
      <c r="G854" s="10" t="s">
        <v>6</v>
      </c>
    </row>
    <row r="855" spans="2:7" s="62" customFormat="1" ht="52.5">
      <c r="B855" s="10">
        <v>851</v>
      </c>
      <c r="C855" s="17">
        <v>41052</v>
      </c>
      <c r="D855" s="13" t="s">
        <v>49</v>
      </c>
      <c r="E855" s="16" t="s">
        <v>90</v>
      </c>
      <c r="F855" s="12" t="s">
        <v>334</v>
      </c>
      <c r="G855" s="50" t="s">
        <v>1151</v>
      </c>
    </row>
    <row r="856" spans="2:7" s="62" customFormat="1" ht="12.75" customHeight="1">
      <c r="B856" s="10">
        <v>852</v>
      </c>
      <c r="C856" s="17">
        <v>41054</v>
      </c>
      <c r="D856" s="13" t="s">
        <v>49</v>
      </c>
      <c r="E856" s="16" t="s">
        <v>74</v>
      </c>
      <c r="F856" s="12" t="s">
        <v>331</v>
      </c>
      <c r="G856" s="10" t="s">
        <v>6</v>
      </c>
    </row>
    <row r="857" spans="2:7" s="62" customFormat="1" ht="12.75" customHeight="1">
      <c r="B857" s="10">
        <v>853</v>
      </c>
      <c r="C857" s="17">
        <v>41053</v>
      </c>
      <c r="D857" s="13" t="s">
        <v>49</v>
      </c>
      <c r="E857" s="16" t="s">
        <v>70</v>
      </c>
      <c r="F857" s="12" t="s">
        <v>332</v>
      </c>
      <c r="G857" s="10" t="s">
        <v>6</v>
      </c>
    </row>
    <row r="858" spans="2:7" s="62" customFormat="1" ht="63">
      <c r="B858" s="10">
        <v>854</v>
      </c>
      <c r="C858" s="17">
        <v>41059</v>
      </c>
      <c r="D858" s="13" t="s">
        <v>49</v>
      </c>
      <c r="E858" s="16" t="s">
        <v>82</v>
      </c>
      <c r="F858" s="12" t="s">
        <v>321</v>
      </c>
      <c r="G858" s="50" t="s">
        <v>1152</v>
      </c>
    </row>
    <row r="859" spans="2:7" s="62" customFormat="1" ht="12.75" customHeight="1">
      <c r="B859" s="10">
        <v>855</v>
      </c>
      <c r="C859" s="17">
        <v>41060</v>
      </c>
      <c r="D859" s="13" t="s">
        <v>49</v>
      </c>
      <c r="E859" s="16" t="s">
        <v>110</v>
      </c>
      <c r="F859" s="12" t="s">
        <v>337</v>
      </c>
      <c r="G859" s="10" t="s">
        <v>6</v>
      </c>
    </row>
    <row r="860" spans="2:7" s="62" customFormat="1" ht="63">
      <c r="B860" s="10">
        <v>856</v>
      </c>
      <c r="C860" s="17">
        <v>41079</v>
      </c>
      <c r="D860" s="13" t="s">
        <v>49</v>
      </c>
      <c r="E860" s="16" t="s">
        <v>80</v>
      </c>
      <c r="F860" s="12" t="s">
        <v>342</v>
      </c>
      <c r="G860" s="50" t="s">
        <v>1153</v>
      </c>
    </row>
    <row r="861" spans="2:7" s="62" customFormat="1" ht="12.75" customHeight="1">
      <c r="B861" s="10">
        <v>857</v>
      </c>
      <c r="C861" s="17">
        <v>41068</v>
      </c>
      <c r="D861" s="13" t="s">
        <v>49</v>
      </c>
      <c r="E861" s="16" t="s">
        <v>83</v>
      </c>
      <c r="F861" s="12" t="s">
        <v>335</v>
      </c>
      <c r="G861" s="10" t="s">
        <v>6</v>
      </c>
    </row>
    <row r="862" spans="2:7" s="62" customFormat="1" ht="12.75" customHeight="1">
      <c r="B862" s="10">
        <v>858</v>
      </c>
      <c r="C862" s="17">
        <v>41068</v>
      </c>
      <c r="D862" s="13" t="s">
        <v>228</v>
      </c>
      <c r="E862" s="16" t="s">
        <v>232</v>
      </c>
      <c r="F862" s="12" t="s">
        <v>336</v>
      </c>
      <c r="G862" s="10" t="s">
        <v>6</v>
      </c>
    </row>
    <row r="863" spans="2:7" s="62" customFormat="1" ht="12.75" customHeight="1">
      <c r="B863" s="10">
        <v>859</v>
      </c>
      <c r="C863" s="17">
        <v>41078</v>
      </c>
      <c r="D863" s="13" t="s">
        <v>228</v>
      </c>
      <c r="E863" s="16" t="s">
        <v>234</v>
      </c>
      <c r="F863" s="12" t="s">
        <v>339</v>
      </c>
      <c r="G863" s="10" t="s">
        <v>6</v>
      </c>
    </row>
    <row r="864" spans="2:7" s="62" customFormat="1" ht="12.75" customHeight="1">
      <c r="B864" s="10">
        <v>860</v>
      </c>
      <c r="C864" s="17">
        <v>41080</v>
      </c>
      <c r="D864" s="13" t="s">
        <v>49</v>
      </c>
      <c r="E864" s="16" t="s">
        <v>77</v>
      </c>
      <c r="F864" s="12" t="s">
        <v>340</v>
      </c>
      <c r="G864" s="10" t="s">
        <v>6</v>
      </c>
    </row>
    <row r="865" spans="2:7" s="62" customFormat="1" ht="12.75" customHeight="1">
      <c r="B865" s="10">
        <v>861</v>
      </c>
      <c r="C865" s="17">
        <v>41081</v>
      </c>
      <c r="D865" s="13" t="s">
        <v>49</v>
      </c>
      <c r="E865" s="16" t="s">
        <v>62</v>
      </c>
      <c r="F865" s="12" t="s">
        <v>341</v>
      </c>
      <c r="G865" s="10" t="s">
        <v>6</v>
      </c>
    </row>
    <row r="866" spans="2:7" s="62" customFormat="1" ht="12.75" customHeight="1">
      <c r="B866" s="10">
        <v>862</v>
      </c>
      <c r="C866" s="17">
        <v>41087</v>
      </c>
      <c r="D866" s="13" t="s">
        <v>49</v>
      </c>
      <c r="E866" s="16" t="s">
        <v>98</v>
      </c>
      <c r="F866" s="12" t="s">
        <v>345</v>
      </c>
      <c r="G866" s="10" t="s">
        <v>6</v>
      </c>
    </row>
    <row r="867" spans="2:7" s="62" customFormat="1" ht="12.75" customHeight="1">
      <c r="B867" s="10">
        <v>863</v>
      </c>
      <c r="C867" s="17">
        <v>41089</v>
      </c>
      <c r="D867" s="13" t="s">
        <v>49</v>
      </c>
      <c r="E867" s="16" t="s">
        <v>109</v>
      </c>
      <c r="F867" s="12" t="s">
        <v>343</v>
      </c>
      <c r="G867" s="10" t="s">
        <v>6</v>
      </c>
    </row>
    <row r="868" spans="2:7" s="62" customFormat="1" ht="12.75" customHeight="1">
      <c r="B868" s="10">
        <v>864</v>
      </c>
      <c r="C868" s="17">
        <v>41093</v>
      </c>
      <c r="D868" s="13" t="s">
        <v>49</v>
      </c>
      <c r="E868" s="16" t="s">
        <v>50</v>
      </c>
      <c r="F868" s="12" t="s">
        <v>344</v>
      </c>
      <c r="G868" s="10" t="s">
        <v>6</v>
      </c>
    </row>
    <row r="869" spans="2:7" s="62" customFormat="1" ht="12.75" customHeight="1">
      <c r="B869" s="10">
        <v>865</v>
      </c>
      <c r="C869" s="17">
        <v>41095</v>
      </c>
      <c r="D869" s="13" t="s">
        <v>49</v>
      </c>
      <c r="E869" s="16" t="s">
        <v>96</v>
      </c>
      <c r="F869" s="12" t="s">
        <v>346</v>
      </c>
      <c r="G869" s="10" t="s">
        <v>6</v>
      </c>
    </row>
    <row r="870" spans="2:7" s="62" customFormat="1" ht="12.75" customHeight="1">
      <c r="B870" s="10">
        <v>866</v>
      </c>
      <c r="C870" s="17">
        <v>41100</v>
      </c>
      <c r="D870" s="13" t="s">
        <v>49</v>
      </c>
      <c r="E870" s="16" t="s">
        <v>111</v>
      </c>
      <c r="F870" s="12" t="s">
        <v>347</v>
      </c>
      <c r="G870" s="10" t="s">
        <v>6</v>
      </c>
    </row>
    <row r="871" spans="2:7" s="62" customFormat="1" ht="12.75" customHeight="1">
      <c r="B871" s="10">
        <v>867</v>
      </c>
      <c r="C871" s="17">
        <v>41108</v>
      </c>
      <c r="D871" s="13" t="s">
        <v>49</v>
      </c>
      <c r="E871" s="16" t="s">
        <v>85</v>
      </c>
      <c r="F871" s="12" t="s">
        <v>349</v>
      </c>
      <c r="G871" s="10" t="s">
        <v>6</v>
      </c>
    </row>
    <row r="872" spans="2:7" s="62" customFormat="1" ht="12.75" customHeight="1">
      <c r="B872" s="10">
        <v>868</v>
      </c>
      <c r="C872" s="17">
        <v>41108</v>
      </c>
      <c r="D872" s="13" t="s">
        <v>228</v>
      </c>
      <c r="E872" s="16" t="s">
        <v>238</v>
      </c>
      <c r="F872" s="12" t="s">
        <v>350</v>
      </c>
      <c r="G872" s="10" t="s">
        <v>6</v>
      </c>
    </row>
    <row r="873" spans="2:7" s="62" customFormat="1" ht="12.75" customHeight="1">
      <c r="B873" s="10">
        <v>869</v>
      </c>
      <c r="C873" s="17">
        <v>41108</v>
      </c>
      <c r="D873" s="13" t="s">
        <v>49</v>
      </c>
      <c r="E873" s="16" t="s">
        <v>60</v>
      </c>
      <c r="F873" s="12" t="s">
        <v>351</v>
      </c>
      <c r="G873" s="10" t="s">
        <v>6</v>
      </c>
    </row>
    <row r="874" spans="2:7" s="62" customFormat="1" ht="12.75" customHeight="1">
      <c r="B874" s="10">
        <v>870</v>
      </c>
      <c r="C874" s="17">
        <v>41110</v>
      </c>
      <c r="D874" s="13" t="s">
        <v>228</v>
      </c>
      <c r="E874" s="16" t="s">
        <v>236</v>
      </c>
      <c r="F874" s="12" t="s">
        <v>348</v>
      </c>
      <c r="G874" s="10" t="s">
        <v>6</v>
      </c>
    </row>
    <row r="875" spans="2:7" s="62" customFormat="1" ht="12.75" customHeight="1">
      <c r="B875" s="10">
        <v>871</v>
      </c>
      <c r="C875" s="17">
        <v>41113</v>
      </c>
      <c r="D875" s="13" t="s">
        <v>49</v>
      </c>
      <c r="E875" s="16" t="s">
        <v>72</v>
      </c>
      <c r="F875" s="12" t="s">
        <v>353</v>
      </c>
      <c r="G875" s="10" t="s">
        <v>6</v>
      </c>
    </row>
    <row r="876" spans="2:7" s="62" customFormat="1" ht="12.75" customHeight="1">
      <c r="B876" s="10">
        <v>872</v>
      </c>
      <c r="C876" s="17">
        <v>41120</v>
      </c>
      <c r="D876" s="13" t="s">
        <v>49</v>
      </c>
      <c r="E876" s="16" t="s">
        <v>54</v>
      </c>
      <c r="F876" s="12" t="s">
        <v>357</v>
      </c>
      <c r="G876" s="10" t="s">
        <v>6</v>
      </c>
    </row>
    <row r="877" spans="2:7" s="62" customFormat="1" ht="12.75" customHeight="1">
      <c r="B877" s="10">
        <v>873</v>
      </c>
      <c r="C877" s="17">
        <v>41115</v>
      </c>
      <c r="D877" s="13" t="s">
        <v>49</v>
      </c>
      <c r="E877" s="16" t="s">
        <v>84</v>
      </c>
      <c r="F877" s="12" t="s">
        <v>354</v>
      </c>
      <c r="G877" s="10" t="s">
        <v>6</v>
      </c>
    </row>
    <row r="878" spans="2:7" s="62" customFormat="1" ht="12.75" customHeight="1">
      <c r="B878" s="10">
        <v>874</v>
      </c>
      <c r="C878" s="17">
        <v>41115</v>
      </c>
      <c r="D878" s="13" t="s">
        <v>49</v>
      </c>
      <c r="E878" s="16" t="s">
        <v>352</v>
      </c>
      <c r="F878" s="12" t="s">
        <v>355</v>
      </c>
      <c r="G878" s="10" t="s">
        <v>6</v>
      </c>
    </row>
    <row r="879" spans="2:7" s="62" customFormat="1" ht="12.75" customHeight="1">
      <c r="B879" s="10">
        <v>875</v>
      </c>
      <c r="C879" s="17">
        <v>41120</v>
      </c>
      <c r="D879" s="13" t="s">
        <v>49</v>
      </c>
      <c r="E879" s="16" t="s">
        <v>52</v>
      </c>
      <c r="F879" s="12" t="s">
        <v>358</v>
      </c>
      <c r="G879" s="10" t="s">
        <v>6</v>
      </c>
    </row>
    <row r="880" spans="2:7" s="62" customFormat="1" ht="12.75" customHeight="1">
      <c r="B880" s="10">
        <v>876</v>
      </c>
      <c r="C880" s="17">
        <v>41120</v>
      </c>
      <c r="D880" s="13" t="s">
        <v>49</v>
      </c>
      <c r="E880" s="16" t="s">
        <v>87</v>
      </c>
      <c r="F880" s="12" t="s">
        <v>359</v>
      </c>
      <c r="G880" s="10" t="s">
        <v>6</v>
      </c>
    </row>
    <row r="881" spans="2:7" s="62" customFormat="1" ht="12.75" customHeight="1">
      <c r="B881" s="10">
        <v>877</v>
      </c>
      <c r="C881" s="17">
        <v>41122</v>
      </c>
      <c r="D881" s="13" t="s">
        <v>49</v>
      </c>
      <c r="E881" s="16" t="s">
        <v>99</v>
      </c>
      <c r="F881" s="12" t="s">
        <v>360</v>
      </c>
      <c r="G881" s="10" t="s">
        <v>6</v>
      </c>
    </row>
    <row r="882" spans="2:7" s="62" customFormat="1" ht="12.75" customHeight="1">
      <c r="B882" s="10">
        <v>878</v>
      </c>
      <c r="C882" s="17">
        <v>41123</v>
      </c>
      <c r="D882" s="13" t="s">
        <v>49</v>
      </c>
      <c r="E882" s="16" t="s">
        <v>68</v>
      </c>
      <c r="F882" s="12" t="s">
        <v>361</v>
      </c>
      <c r="G882" s="10" t="s">
        <v>6</v>
      </c>
    </row>
    <row r="883" spans="2:7" s="62" customFormat="1" ht="12.75" customHeight="1">
      <c r="B883" s="10">
        <v>879</v>
      </c>
      <c r="C883" s="17">
        <v>41127</v>
      </c>
      <c r="D883" s="13" t="s">
        <v>49</v>
      </c>
      <c r="E883" s="16" t="s">
        <v>88</v>
      </c>
      <c r="F883" s="12" t="s">
        <v>362</v>
      </c>
      <c r="G883" s="10" t="s">
        <v>6</v>
      </c>
    </row>
    <row r="884" spans="2:7" s="62" customFormat="1" ht="12.75" customHeight="1">
      <c r="B884" s="10">
        <v>880</v>
      </c>
      <c r="C884" s="17">
        <v>41131</v>
      </c>
      <c r="D884" s="13" t="s">
        <v>49</v>
      </c>
      <c r="E884" s="16" t="s">
        <v>66</v>
      </c>
      <c r="F884" s="12" t="s">
        <v>363</v>
      </c>
      <c r="G884" s="10" t="s">
        <v>6</v>
      </c>
    </row>
    <row r="885" spans="2:7" s="62" customFormat="1" ht="12.75" customHeight="1">
      <c r="B885" s="10">
        <v>881</v>
      </c>
      <c r="C885" s="17">
        <v>41131</v>
      </c>
      <c r="D885" s="13" t="s">
        <v>49</v>
      </c>
      <c r="E885" s="16" t="s">
        <v>58</v>
      </c>
      <c r="F885" s="12" t="s">
        <v>364</v>
      </c>
      <c r="G885" s="10" t="s">
        <v>6</v>
      </c>
    </row>
    <row r="886" spans="2:7" s="62" customFormat="1" ht="12.75" customHeight="1">
      <c r="B886" s="10">
        <v>882</v>
      </c>
      <c r="C886" s="17">
        <v>41141</v>
      </c>
      <c r="D886" s="13" t="s">
        <v>49</v>
      </c>
      <c r="E886" s="16" t="s">
        <v>74</v>
      </c>
      <c r="F886" s="12" t="s">
        <v>365</v>
      </c>
      <c r="G886" s="10" t="s">
        <v>6</v>
      </c>
    </row>
    <row r="887" spans="2:7" s="62" customFormat="1" ht="12.75" customHeight="1">
      <c r="B887" s="10">
        <v>883</v>
      </c>
      <c r="C887" s="17">
        <v>41143</v>
      </c>
      <c r="D887" s="13" t="s">
        <v>49</v>
      </c>
      <c r="E887" s="16" t="s">
        <v>64</v>
      </c>
      <c r="F887" s="12" t="s">
        <v>366</v>
      </c>
      <c r="G887" s="10" t="s">
        <v>6</v>
      </c>
    </row>
    <row r="888" spans="2:7" s="62" customFormat="1" ht="12.75" customHeight="1">
      <c r="B888" s="10">
        <v>884</v>
      </c>
      <c r="C888" s="17">
        <v>41144</v>
      </c>
      <c r="D888" s="13" t="s">
        <v>49</v>
      </c>
      <c r="E888" s="16" t="s">
        <v>77</v>
      </c>
      <c r="F888" s="12" t="s">
        <v>367</v>
      </c>
      <c r="G888" s="10" t="s">
        <v>6</v>
      </c>
    </row>
    <row r="889" spans="2:7" s="62" customFormat="1" ht="12.75" customHeight="1">
      <c r="B889" s="10">
        <v>885</v>
      </c>
      <c r="C889" s="17">
        <v>41145</v>
      </c>
      <c r="D889" s="13" t="s">
        <v>49</v>
      </c>
      <c r="E889" s="18" t="s">
        <v>105</v>
      </c>
      <c r="F889" s="12" t="s">
        <v>368</v>
      </c>
      <c r="G889" s="10" t="s">
        <v>6</v>
      </c>
    </row>
    <row r="890" spans="2:7" s="62" customFormat="1" ht="12.75" customHeight="1">
      <c r="B890" s="10">
        <v>886</v>
      </c>
      <c r="C890" s="17">
        <v>41145</v>
      </c>
      <c r="D890" s="13" t="s">
        <v>49</v>
      </c>
      <c r="E890" s="16" t="s">
        <v>76</v>
      </c>
      <c r="F890" s="12" t="s">
        <v>369</v>
      </c>
      <c r="G890" s="10" t="s">
        <v>6</v>
      </c>
    </row>
    <row r="891" spans="2:7" s="62" customFormat="1" ht="12.75" customHeight="1">
      <c r="B891" s="10">
        <v>887</v>
      </c>
      <c r="C891" s="17">
        <v>41156</v>
      </c>
      <c r="D891" s="13" t="s">
        <v>49</v>
      </c>
      <c r="E891" s="19" t="s">
        <v>86</v>
      </c>
      <c r="F891" s="25" t="s">
        <v>370</v>
      </c>
      <c r="G891" s="10" t="s">
        <v>6</v>
      </c>
    </row>
    <row r="892" spans="2:7" s="62" customFormat="1" ht="12.75" customHeight="1">
      <c r="B892" s="10">
        <v>888</v>
      </c>
      <c r="C892" s="17">
        <v>41157</v>
      </c>
      <c r="D892" s="13" t="s">
        <v>49</v>
      </c>
      <c r="E892" s="19" t="s">
        <v>83</v>
      </c>
      <c r="F892" s="25" t="s">
        <v>371</v>
      </c>
      <c r="G892" s="10" t="s">
        <v>6</v>
      </c>
    </row>
    <row r="893" spans="2:7" s="62" customFormat="1" ht="12.75" customHeight="1">
      <c r="B893" s="10">
        <v>889</v>
      </c>
      <c r="C893" s="17">
        <v>41157</v>
      </c>
      <c r="D893" s="13" t="s">
        <v>49</v>
      </c>
      <c r="E893" s="19" t="s">
        <v>372</v>
      </c>
      <c r="F893" s="25" t="s">
        <v>373</v>
      </c>
      <c r="G893" s="10" t="s">
        <v>6</v>
      </c>
    </row>
    <row r="894" spans="2:7" s="62" customFormat="1" ht="12.75" customHeight="1">
      <c r="B894" s="10">
        <v>890</v>
      </c>
      <c r="C894" s="17">
        <v>41159</v>
      </c>
      <c r="D894" s="13" t="s">
        <v>228</v>
      </c>
      <c r="E894" s="19" t="s">
        <v>374</v>
      </c>
      <c r="F894" s="25" t="s">
        <v>375</v>
      </c>
      <c r="G894" s="10" t="s">
        <v>6</v>
      </c>
    </row>
    <row r="895" spans="2:7" s="62" customFormat="1" ht="12.75" customHeight="1">
      <c r="B895" s="10">
        <v>891</v>
      </c>
      <c r="C895" s="17">
        <v>41157</v>
      </c>
      <c r="D895" s="13" t="s">
        <v>49</v>
      </c>
      <c r="E895" s="19" t="s">
        <v>56</v>
      </c>
      <c r="F895" s="25" t="s">
        <v>376</v>
      </c>
      <c r="G895" s="10" t="s">
        <v>6</v>
      </c>
    </row>
    <row r="896" spans="2:7" s="62" customFormat="1" ht="12.75" customHeight="1">
      <c r="B896" s="10">
        <v>892</v>
      </c>
      <c r="C896" s="17">
        <v>41159</v>
      </c>
      <c r="D896" s="13" t="s">
        <v>49</v>
      </c>
      <c r="E896" s="19" t="s">
        <v>95</v>
      </c>
      <c r="F896" s="25" t="s">
        <v>377</v>
      </c>
      <c r="G896" s="10" t="s">
        <v>6</v>
      </c>
    </row>
    <row r="897" spans="2:7" s="62" customFormat="1" ht="12.75" customHeight="1">
      <c r="B897" s="10">
        <v>893</v>
      </c>
      <c r="C897" s="17">
        <v>41164</v>
      </c>
      <c r="D897" s="13" t="s">
        <v>228</v>
      </c>
      <c r="E897" s="19" t="s">
        <v>378</v>
      </c>
      <c r="F897" s="25" t="s">
        <v>379</v>
      </c>
      <c r="G897" s="10" t="s">
        <v>6</v>
      </c>
    </row>
    <row r="898" spans="2:7" s="62" customFormat="1" ht="12.75" customHeight="1">
      <c r="B898" s="10">
        <v>894</v>
      </c>
      <c r="C898" s="17">
        <v>41194</v>
      </c>
      <c r="D898" s="13" t="s">
        <v>49</v>
      </c>
      <c r="E898" s="19" t="s">
        <v>50</v>
      </c>
      <c r="F898" s="25" t="s">
        <v>383</v>
      </c>
      <c r="G898" s="10" t="s">
        <v>6</v>
      </c>
    </row>
    <row r="899" spans="2:7" s="62" customFormat="1" ht="12.75" customHeight="1">
      <c r="B899" s="10">
        <v>895</v>
      </c>
      <c r="C899" s="17">
        <v>41164</v>
      </c>
      <c r="D899" s="13" t="s">
        <v>49</v>
      </c>
      <c r="E899" s="19" t="s">
        <v>380</v>
      </c>
      <c r="F899" s="25" t="s">
        <v>381</v>
      </c>
      <c r="G899" s="10" t="s">
        <v>6</v>
      </c>
    </row>
    <row r="900" spans="2:7" s="62" customFormat="1" ht="12.75" customHeight="1">
      <c r="B900" s="10">
        <v>896</v>
      </c>
      <c r="C900" s="17">
        <v>41165</v>
      </c>
      <c r="D900" s="13" t="s">
        <v>49</v>
      </c>
      <c r="E900" s="19" t="s">
        <v>91</v>
      </c>
      <c r="F900" s="25" t="s">
        <v>382</v>
      </c>
      <c r="G900" s="10" t="s">
        <v>6</v>
      </c>
    </row>
    <row r="901" spans="2:7" s="62" customFormat="1" ht="12.75" customHeight="1">
      <c r="B901" s="10">
        <v>897</v>
      </c>
      <c r="C901" s="17">
        <v>41183</v>
      </c>
      <c r="D901" s="13" t="s">
        <v>49</v>
      </c>
      <c r="E901" s="19" t="s">
        <v>106</v>
      </c>
      <c r="F901" s="25" t="s">
        <v>384</v>
      </c>
      <c r="G901" s="10" t="s">
        <v>6</v>
      </c>
    </row>
    <row r="902" spans="2:7" s="62" customFormat="1" ht="12.75" customHeight="1">
      <c r="B902" s="10">
        <v>898</v>
      </c>
      <c r="C902" s="17">
        <v>41186</v>
      </c>
      <c r="D902" s="13" t="s">
        <v>49</v>
      </c>
      <c r="E902" s="19" t="s">
        <v>81</v>
      </c>
      <c r="F902" s="25" t="s">
        <v>385</v>
      </c>
      <c r="G902" s="10" t="s">
        <v>6</v>
      </c>
    </row>
    <row r="903" spans="2:7" s="62" customFormat="1" ht="12.75" customHeight="1">
      <c r="B903" s="10">
        <v>899</v>
      </c>
      <c r="C903" s="17">
        <v>41190</v>
      </c>
      <c r="D903" s="13" t="s">
        <v>228</v>
      </c>
      <c r="E903" s="19" t="s">
        <v>386</v>
      </c>
      <c r="F903" s="25" t="s">
        <v>387</v>
      </c>
      <c r="G903" s="10" t="s">
        <v>6</v>
      </c>
    </row>
    <row r="904" spans="2:7" s="62" customFormat="1" ht="12.75" customHeight="1">
      <c r="B904" s="10">
        <v>900</v>
      </c>
      <c r="C904" s="17">
        <v>41200</v>
      </c>
      <c r="D904" s="13" t="s">
        <v>49</v>
      </c>
      <c r="E904" s="19" t="s">
        <v>70</v>
      </c>
      <c r="F904" s="25" t="s">
        <v>388</v>
      </c>
      <c r="G904" s="10" t="s">
        <v>6</v>
      </c>
    </row>
    <row r="905" spans="2:7" s="62" customFormat="1" ht="12.75" customHeight="1">
      <c r="B905" s="10">
        <v>901</v>
      </c>
      <c r="C905" s="17">
        <v>41198</v>
      </c>
      <c r="D905" s="13" t="s">
        <v>49</v>
      </c>
      <c r="E905" s="19" t="s">
        <v>62</v>
      </c>
      <c r="F905" s="25" t="s">
        <v>389</v>
      </c>
      <c r="G905" s="10" t="s">
        <v>6</v>
      </c>
    </row>
    <row r="906" spans="2:7" s="62" customFormat="1" ht="12.75" customHeight="1">
      <c r="B906" s="10">
        <v>902</v>
      </c>
      <c r="C906" s="17">
        <v>41200</v>
      </c>
      <c r="D906" s="13" t="s">
        <v>49</v>
      </c>
      <c r="E906" s="19" t="s">
        <v>60</v>
      </c>
      <c r="F906" s="25" t="s">
        <v>390</v>
      </c>
      <c r="G906" s="10" t="s">
        <v>6</v>
      </c>
    </row>
    <row r="907" spans="2:7" s="62" customFormat="1" ht="12.75" customHeight="1">
      <c r="B907" s="10">
        <v>903</v>
      </c>
      <c r="C907" s="17">
        <v>41201</v>
      </c>
      <c r="D907" s="13" t="s">
        <v>49</v>
      </c>
      <c r="E907" s="19" t="s">
        <v>72</v>
      </c>
      <c r="F907" s="25" t="s">
        <v>391</v>
      </c>
      <c r="G907" s="10" t="s">
        <v>6</v>
      </c>
    </row>
    <row r="908" spans="2:7" s="62" customFormat="1" ht="12.75" customHeight="1">
      <c r="B908" s="10">
        <v>904</v>
      </c>
      <c r="C908" s="17">
        <v>41206</v>
      </c>
      <c r="D908" s="13" t="s">
        <v>49</v>
      </c>
      <c r="E908" s="19" t="s">
        <v>87</v>
      </c>
      <c r="F908" s="25" t="s">
        <v>393</v>
      </c>
      <c r="G908" s="10" t="s">
        <v>6</v>
      </c>
    </row>
    <row r="909" spans="2:7" s="62" customFormat="1" ht="12.75" customHeight="1">
      <c r="B909" s="10">
        <v>905</v>
      </c>
      <c r="C909" s="17">
        <v>41208</v>
      </c>
      <c r="D909" s="13" t="s">
        <v>49</v>
      </c>
      <c r="E909" s="19" t="s">
        <v>84</v>
      </c>
      <c r="F909" s="25" t="s">
        <v>394</v>
      </c>
      <c r="G909" s="10" t="s">
        <v>6</v>
      </c>
    </row>
    <row r="910" spans="2:7" s="62" customFormat="1" ht="12.75" customHeight="1">
      <c r="B910" s="10">
        <v>906</v>
      </c>
      <c r="C910" s="17">
        <v>41221</v>
      </c>
      <c r="D910" s="13" t="s">
        <v>228</v>
      </c>
      <c r="E910" s="19" t="s">
        <v>392</v>
      </c>
      <c r="F910" s="25" t="s">
        <v>395</v>
      </c>
      <c r="G910" s="10" t="s">
        <v>6</v>
      </c>
    </row>
    <row r="911" spans="2:7" s="62" customFormat="1" ht="12.75" customHeight="1">
      <c r="B911" s="10">
        <v>907</v>
      </c>
      <c r="C911" s="17">
        <v>41229</v>
      </c>
      <c r="D911" s="13" t="s">
        <v>228</v>
      </c>
      <c r="E911" s="19" t="s">
        <v>386</v>
      </c>
      <c r="F911" s="25" t="s">
        <v>396</v>
      </c>
      <c r="G911" s="10" t="s">
        <v>6</v>
      </c>
    </row>
    <row r="912" spans="2:7" s="62" customFormat="1" ht="12.75" customHeight="1">
      <c r="B912" s="10">
        <v>908</v>
      </c>
      <c r="C912" s="17">
        <v>41225</v>
      </c>
      <c r="D912" s="13" t="s">
        <v>49</v>
      </c>
      <c r="E912" s="19" t="s">
        <v>297</v>
      </c>
      <c r="F912" s="25" t="s">
        <v>397</v>
      </c>
      <c r="G912" s="10" t="s">
        <v>6</v>
      </c>
    </row>
    <row r="913" spans="2:7" s="62" customFormat="1" ht="12.75" customHeight="1">
      <c r="B913" s="10">
        <v>909</v>
      </c>
      <c r="C913" s="17">
        <v>41234</v>
      </c>
      <c r="D913" s="13" t="s">
        <v>49</v>
      </c>
      <c r="E913" s="19" t="s">
        <v>68</v>
      </c>
      <c r="F913" s="25" t="s">
        <v>398</v>
      </c>
      <c r="G913" s="10" t="s">
        <v>6</v>
      </c>
    </row>
    <row r="914" spans="2:7" s="62" customFormat="1" ht="12.75" customHeight="1">
      <c r="B914" s="10">
        <v>910</v>
      </c>
      <c r="C914" s="17">
        <v>41241</v>
      </c>
      <c r="D914" s="13" t="s">
        <v>49</v>
      </c>
      <c r="E914" s="19" t="s">
        <v>58</v>
      </c>
      <c r="F914" s="25" t="s">
        <v>399</v>
      </c>
      <c r="G914" s="10" t="s">
        <v>6</v>
      </c>
    </row>
    <row r="915" spans="2:7" s="62" customFormat="1" ht="12.75" customHeight="1">
      <c r="B915" s="10">
        <v>911</v>
      </c>
      <c r="C915" s="17">
        <v>41241</v>
      </c>
      <c r="D915" s="13" t="s">
        <v>228</v>
      </c>
      <c r="E915" s="19" t="s">
        <v>243</v>
      </c>
      <c r="F915" s="25" t="s">
        <v>400</v>
      </c>
      <c r="G915" s="10" t="s">
        <v>6</v>
      </c>
    </row>
    <row r="916" spans="2:7" s="62" customFormat="1" ht="12.75" customHeight="1">
      <c r="B916" s="10">
        <v>912</v>
      </c>
      <c r="C916" s="17">
        <v>41246</v>
      </c>
      <c r="D916" s="13" t="s">
        <v>49</v>
      </c>
      <c r="E916" s="19" t="s">
        <v>82</v>
      </c>
      <c r="F916" s="25" t="s">
        <v>403</v>
      </c>
      <c r="G916" s="10" t="s">
        <v>6</v>
      </c>
    </row>
    <row r="917" spans="2:7" s="62" customFormat="1" ht="12.75" customHeight="1">
      <c r="B917" s="10">
        <v>913</v>
      </c>
      <c r="C917" s="17">
        <v>41249</v>
      </c>
      <c r="D917" s="13" t="s">
        <v>49</v>
      </c>
      <c r="E917" s="19" t="s">
        <v>52</v>
      </c>
      <c r="F917" s="25" t="s">
        <v>401</v>
      </c>
      <c r="G917" s="10" t="s">
        <v>6</v>
      </c>
    </row>
    <row r="918" spans="2:7" s="62" customFormat="1" ht="12.75" customHeight="1">
      <c r="B918" s="10">
        <v>914</v>
      </c>
      <c r="C918" s="17">
        <v>41250</v>
      </c>
      <c r="D918" s="13" t="s">
        <v>49</v>
      </c>
      <c r="E918" s="19" t="s">
        <v>104</v>
      </c>
      <c r="F918" s="25" t="s">
        <v>402</v>
      </c>
      <c r="G918" s="10" t="s">
        <v>6</v>
      </c>
    </row>
    <row r="919" spans="2:7" s="62" customFormat="1" ht="12.75" customHeight="1">
      <c r="B919" s="10">
        <v>915</v>
      </c>
      <c r="C919" s="17">
        <v>41284</v>
      </c>
      <c r="D919" s="13" t="s">
        <v>49</v>
      </c>
      <c r="E919" s="19" t="s">
        <v>89</v>
      </c>
      <c r="F919" s="25" t="s">
        <v>404</v>
      </c>
      <c r="G919" s="10" t="s">
        <v>6</v>
      </c>
    </row>
    <row r="920" spans="2:7" s="62" customFormat="1" ht="12.75" customHeight="1">
      <c r="B920" s="10">
        <v>916</v>
      </c>
      <c r="C920" s="17">
        <v>41292</v>
      </c>
      <c r="D920" s="13" t="s">
        <v>49</v>
      </c>
      <c r="E920" s="19" t="s">
        <v>64</v>
      </c>
      <c r="F920" s="25" t="s">
        <v>405</v>
      </c>
      <c r="G920" s="10" t="s">
        <v>6</v>
      </c>
    </row>
    <row r="921" spans="2:7" s="62" customFormat="1" ht="12.75" customHeight="1">
      <c r="B921" s="10">
        <v>917</v>
      </c>
      <c r="C921" s="17">
        <v>41290</v>
      </c>
      <c r="D921" s="13" t="s">
        <v>49</v>
      </c>
      <c r="E921" s="19" t="s">
        <v>66</v>
      </c>
      <c r="F921" s="25" t="s">
        <v>406</v>
      </c>
      <c r="G921" s="10" t="s">
        <v>6</v>
      </c>
    </row>
    <row r="922" spans="2:7" s="62" customFormat="1" ht="42">
      <c r="B922" s="10">
        <v>918</v>
      </c>
      <c r="C922" s="17">
        <v>41295</v>
      </c>
      <c r="D922" s="13" t="s">
        <v>228</v>
      </c>
      <c r="E922" s="20" t="s">
        <v>452</v>
      </c>
      <c r="F922" s="31" t="s">
        <v>453</v>
      </c>
      <c r="G922" s="50" t="s">
        <v>1154</v>
      </c>
    </row>
    <row r="923" spans="2:7" s="62" customFormat="1" ht="12.75" customHeight="1">
      <c r="B923" s="10">
        <v>919</v>
      </c>
      <c r="C923" s="17">
        <v>41298</v>
      </c>
      <c r="D923" s="13" t="s">
        <v>49</v>
      </c>
      <c r="E923" s="19" t="s">
        <v>352</v>
      </c>
      <c r="F923" s="25" t="s">
        <v>408</v>
      </c>
      <c r="G923" s="10" t="s">
        <v>6</v>
      </c>
    </row>
    <row r="924" spans="2:7" s="62" customFormat="1" ht="12.75" customHeight="1">
      <c r="B924" s="10">
        <v>920</v>
      </c>
      <c r="C924" s="17">
        <v>41302</v>
      </c>
      <c r="D924" s="13" t="s">
        <v>49</v>
      </c>
      <c r="E924" s="19" t="s">
        <v>88</v>
      </c>
      <c r="F924" s="25" t="s">
        <v>409</v>
      </c>
      <c r="G924" s="10" t="s">
        <v>6</v>
      </c>
    </row>
    <row r="925" spans="2:7" s="62" customFormat="1" ht="12.75" customHeight="1">
      <c r="B925" s="10">
        <v>921</v>
      </c>
      <c r="C925" s="17">
        <v>41305</v>
      </c>
      <c r="D925" s="13" t="s">
        <v>49</v>
      </c>
      <c r="E925" s="19" t="s">
        <v>410</v>
      </c>
      <c r="F925" s="25" t="s">
        <v>411</v>
      </c>
      <c r="G925" s="10" t="s">
        <v>6</v>
      </c>
    </row>
    <row r="926" spans="2:7" s="62" customFormat="1" ht="12.75" customHeight="1">
      <c r="B926" s="10">
        <v>922</v>
      </c>
      <c r="C926" s="17">
        <v>41302</v>
      </c>
      <c r="D926" s="13" t="s">
        <v>49</v>
      </c>
      <c r="E926" s="19" t="s">
        <v>112</v>
      </c>
      <c r="F926" s="25" t="s">
        <v>412</v>
      </c>
      <c r="G926" s="10" t="s">
        <v>6</v>
      </c>
    </row>
    <row r="927" spans="2:7" s="62" customFormat="1" ht="63">
      <c r="B927" s="10">
        <v>923</v>
      </c>
      <c r="C927" s="17">
        <v>41311</v>
      </c>
      <c r="D927" s="13" t="s">
        <v>228</v>
      </c>
      <c r="E927" s="20" t="s">
        <v>50</v>
      </c>
      <c r="F927" s="31" t="s">
        <v>407</v>
      </c>
      <c r="G927" s="50" t="s">
        <v>1155</v>
      </c>
    </row>
    <row r="928" spans="2:7" s="62" customFormat="1" ht="12.75" customHeight="1">
      <c r="B928" s="10">
        <v>924</v>
      </c>
      <c r="C928" s="17">
        <v>41326</v>
      </c>
      <c r="D928" s="13" t="s">
        <v>49</v>
      </c>
      <c r="E928" s="19" t="s">
        <v>83</v>
      </c>
      <c r="F928" s="25" t="s">
        <v>419</v>
      </c>
      <c r="G928" s="10" t="s">
        <v>6</v>
      </c>
    </row>
    <row r="929" spans="2:7" s="62" customFormat="1" ht="12.75" customHeight="1">
      <c r="B929" s="10">
        <v>925</v>
      </c>
      <c r="C929" s="17">
        <v>41323</v>
      </c>
      <c r="D929" s="13" t="s">
        <v>49</v>
      </c>
      <c r="E929" s="19" t="s">
        <v>107</v>
      </c>
      <c r="F929" s="25" t="s">
        <v>420</v>
      </c>
      <c r="G929" s="10" t="s">
        <v>6</v>
      </c>
    </row>
    <row r="930" spans="2:7" s="62" customFormat="1" ht="52.5">
      <c r="B930" s="10">
        <v>926</v>
      </c>
      <c r="C930" s="17">
        <v>41361</v>
      </c>
      <c r="D930" s="13" t="s">
        <v>49</v>
      </c>
      <c r="E930" s="20" t="s">
        <v>96</v>
      </c>
      <c r="F930" s="31" t="s">
        <v>439</v>
      </c>
      <c r="G930" s="50" t="s">
        <v>1156</v>
      </c>
    </row>
    <row r="931" spans="2:7" s="62" customFormat="1" ht="12.75" customHeight="1">
      <c r="B931" s="10">
        <v>927</v>
      </c>
      <c r="C931" s="17">
        <v>41313</v>
      </c>
      <c r="D931" s="13" t="s">
        <v>49</v>
      </c>
      <c r="E931" s="19" t="s">
        <v>413</v>
      </c>
      <c r="F931" s="25" t="s">
        <v>414</v>
      </c>
      <c r="G931" s="10" t="s">
        <v>6</v>
      </c>
    </row>
    <row r="932" spans="2:7" s="62" customFormat="1" ht="12.75" customHeight="1">
      <c r="B932" s="10">
        <v>928</v>
      </c>
      <c r="C932" s="17">
        <v>41333</v>
      </c>
      <c r="D932" s="13" t="s">
        <v>49</v>
      </c>
      <c r="E932" s="19" t="s">
        <v>98</v>
      </c>
      <c r="F932" s="25" t="s">
        <v>416</v>
      </c>
      <c r="G932" s="10" t="s">
        <v>6</v>
      </c>
    </row>
    <row r="933" spans="2:7" s="62" customFormat="1" ht="12.75" customHeight="1">
      <c r="B933" s="10">
        <v>929</v>
      </c>
      <c r="C933" s="17">
        <v>41337</v>
      </c>
      <c r="D933" s="13" t="s">
        <v>49</v>
      </c>
      <c r="E933" s="19" t="s">
        <v>93</v>
      </c>
      <c r="F933" s="25" t="s">
        <v>417</v>
      </c>
      <c r="G933" s="10" t="s">
        <v>6</v>
      </c>
    </row>
    <row r="934" spans="2:7" s="62" customFormat="1" ht="12.75" customHeight="1">
      <c r="B934" s="10">
        <v>930</v>
      </c>
      <c r="C934" s="17">
        <v>41341</v>
      </c>
      <c r="D934" s="13" t="s">
        <v>49</v>
      </c>
      <c r="E934" s="19" t="s">
        <v>68</v>
      </c>
      <c r="F934" s="25" t="s">
        <v>418</v>
      </c>
      <c r="G934" s="10" t="s">
        <v>6</v>
      </c>
    </row>
    <row r="935" spans="2:7" s="62" customFormat="1" ht="12.75" customHeight="1">
      <c r="B935" s="10">
        <v>931</v>
      </c>
      <c r="C935" s="17">
        <v>41344</v>
      </c>
      <c r="D935" s="13" t="s">
        <v>49</v>
      </c>
      <c r="E935" s="19" t="s">
        <v>89</v>
      </c>
      <c r="F935" s="25" t="s">
        <v>421</v>
      </c>
      <c r="G935" s="10" t="s">
        <v>6</v>
      </c>
    </row>
    <row r="936" spans="2:7" s="62" customFormat="1" ht="12.75" customHeight="1">
      <c r="B936" s="10">
        <v>932</v>
      </c>
      <c r="C936" s="17">
        <v>41355</v>
      </c>
      <c r="D936" s="13" t="s">
        <v>49</v>
      </c>
      <c r="E936" s="19" t="s">
        <v>84</v>
      </c>
      <c r="F936" s="25" t="s">
        <v>422</v>
      </c>
      <c r="G936" s="10" t="s">
        <v>6</v>
      </c>
    </row>
    <row r="937" spans="2:7" s="62" customFormat="1" ht="12.75" customHeight="1">
      <c r="B937" s="10">
        <v>933</v>
      </c>
      <c r="C937" s="17">
        <v>41355</v>
      </c>
      <c r="D937" s="13" t="s">
        <v>228</v>
      </c>
      <c r="E937" s="19" t="s">
        <v>260</v>
      </c>
      <c r="F937" s="25" t="s">
        <v>423</v>
      </c>
      <c r="G937" s="10" t="s">
        <v>6</v>
      </c>
    </row>
    <row r="938" spans="2:7" s="62" customFormat="1" ht="12.75" customHeight="1">
      <c r="B938" s="10">
        <v>934</v>
      </c>
      <c r="C938" s="17">
        <v>41355</v>
      </c>
      <c r="D938" s="13" t="s">
        <v>49</v>
      </c>
      <c r="E938" s="19" t="s">
        <v>52</v>
      </c>
      <c r="F938" s="25" t="s">
        <v>424</v>
      </c>
      <c r="G938" s="10" t="s">
        <v>6</v>
      </c>
    </row>
    <row r="939" spans="2:7" s="62" customFormat="1" ht="12.75" customHeight="1">
      <c r="B939" s="10">
        <v>935</v>
      </c>
      <c r="C939" s="17">
        <v>41382</v>
      </c>
      <c r="D939" s="13" t="s">
        <v>49</v>
      </c>
      <c r="E939" s="19" t="s">
        <v>70</v>
      </c>
      <c r="F939" s="25" t="s">
        <v>429</v>
      </c>
      <c r="G939" s="10" t="s">
        <v>6</v>
      </c>
    </row>
    <row r="940" spans="2:7" s="62" customFormat="1" ht="12.75" customHeight="1">
      <c r="B940" s="10">
        <v>936</v>
      </c>
      <c r="C940" s="17">
        <v>41360</v>
      </c>
      <c r="D940" s="13" t="s">
        <v>49</v>
      </c>
      <c r="E940" s="19" t="s">
        <v>425</v>
      </c>
      <c r="F940" s="25" t="s">
        <v>426</v>
      </c>
      <c r="G940" s="10" t="s">
        <v>6</v>
      </c>
    </row>
    <row r="941" spans="2:7" s="62" customFormat="1" ht="12.75" customHeight="1">
      <c r="B941" s="10">
        <v>937</v>
      </c>
      <c r="C941" s="17">
        <v>41365</v>
      </c>
      <c r="D941" s="13" t="s">
        <v>49</v>
      </c>
      <c r="E941" s="19" t="s">
        <v>109</v>
      </c>
      <c r="F941" s="25" t="s">
        <v>427</v>
      </c>
      <c r="G941" s="10" t="s">
        <v>6</v>
      </c>
    </row>
    <row r="942" spans="2:7" s="62" customFormat="1" ht="12.75" customHeight="1">
      <c r="B942" s="10">
        <v>938</v>
      </c>
      <c r="C942" s="17">
        <v>41382</v>
      </c>
      <c r="D942" s="13" t="s">
        <v>228</v>
      </c>
      <c r="E942" s="19" t="s">
        <v>234</v>
      </c>
      <c r="F942" s="25" t="s">
        <v>430</v>
      </c>
      <c r="G942" s="10" t="s">
        <v>6</v>
      </c>
    </row>
    <row r="943" spans="2:7" s="62" customFormat="1" ht="12.75" customHeight="1">
      <c r="B943" s="10">
        <v>939</v>
      </c>
      <c r="C943" s="17">
        <v>41367</v>
      </c>
      <c r="D943" s="13" t="s">
        <v>49</v>
      </c>
      <c r="E943" s="19" t="s">
        <v>104</v>
      </c>
      <c r="F943" s="25" t="s">
        <v>428</v>
      </c>
      <c r="G943" s="10" t="s">
        <v>6</v>
      </c>
    </row>
    <row r="944" spans="2:7" s="62" customFormat="1" ht="12.75" customHeight="1">
      <c r="B944" s="10">
        <v>940</v>
      </c>
      <c r="C944" s="17">
        <v>41373</v>
      </c>
      <c r="D944" s="13" t="s">
        <v>228</v>
      </c>
      <c r="E944" s="19" t="s">
        <v>62</v>
      </c>
      <c r="F944" s="25" t="s">
        <v>431</v>
      </c>
      <c r="G944" s="10" t="s">
        <v>6</v>
      </c>
    </row>
    <row r="945" spans="2:7" s="62" customFormat="1" ht="12.75" customHeight="1">
      <c r="B945" s="10">
        <v>941</v>
      </c>
      <c r="C945" s="17">
        <v>41381</v>
      </c>
      <c r="D945" s="13" t="s">
        <v>228</v>
      </c>
      <c r="E945" s="19" t="s">
        <v>240</v>
      </c>
      <c r="F945" s="25" t="s">
        <v>432</v>
      </c>
      <c r="G945" s="10" t="s">
        <v>6</v>
      </c>
    </row>
    <row r="946" spans="2:7" s="62" customFormat="1" ht="12.75" customHeight="1">
      <c r="B946" s="10">
        <v>942</v>
      </c>
      <c r="C946" s="17">
        <v>41375</v>
      </c>
      <c r="D946" s="13" t="s">
        <v>49</v>
      </c>
      <c r="E946" s="19" t="s">
        <v>58</v>
      </c>
      <c r="F946" s="25" t="s">
        <v>433</v>
      </c>
      <c r="G946" s="10" t="s">
        <v>6</v>
      </c>
    </row>
    <row r="947" spans="2:7" s="62" customFormat="1" ht="12.75" customHeight="1">
      <c r="B947" s="10">
        <v>943</v>
      </c>
      <c r="C947" s="17">
        <v>41381</v>
      </c>
      <c r="D947" s="13" t="s">
        <v>228</v>
      </c>
      <c r="E947" s="19" t="s">
        <v>434</v>
      </c>
      <c r="F947" s="25" t="s">
        <v>435</v>
      </c>
      <c r="G947" s="10" t="s">
        <v>6</v>
      </c>
    </row>
    <row r="948" spans="2:7" s="62" customFormat="1" ht="12.75" customHeight="1">
      <c r="B948" s="10">
        <v>944</v>
      </c>
      <c r="C948" s="17">
        <v>41382</v>
      </c>
      <c r="D948" s="13" t="s">
        <v>228</v>
      </c>
      <c r="E948" s="19" t="s">
        <v>230</v>
      </c>
      <c r="F948" s="25" t="s">
        <v>436</v>
      </c>
      <c r="G948" s="10" t="s">
        <v>6</v>
      </c>
    </row>
    <row r="949" spans="2:7" s="62" customFormat="1" ht="12.75" customHeight="1">
      <c r="B949" s="10">
        <v>945</v>
      </c>
      <c r="C949" s="17">
        <v>41382</v>
      </c>
      <c r="D949" s="13" t="s">
        <v>49</v>
      </c>
      <c r="E949" s="19" t="s">
        <v>50</v>
      </c>
      <c r="F949" s="25" t="s">
        <v>437</v>
      </c>
      <c r="G949" s="10" t="s">
        <v>6</v>
      </c>
    </row>
    <row r="950" spans="2:7" s="62" customFormat="1" ht="12.75" customHeight="1">
      <c r="B950" s="10">
        <v>946</v>
      </c>
      <c r="C950" s="17">
        <v>41382</v>
      </c>
      <c r="D950" s="13" t="s">
        <v>49</v>
      </c>
      <c r="E950" s="19" t="s">
        <v>380</v>
      </c>
      <c r="F950" s="25" t="s">
        <v>438</v>
      </c>
      <c r="G950" s="10" t="s">
        <v>6</v>
      </c>
    </row>
    <row r="951" spans="2:7" s="62" customFormat="1" ht="12.75" customHeight="1">
      <c r="B951" s="10">
        <v>947</v>
      </c>
      <c r="C951" s="17">
        <v>41386</v>
      </c>
      <c r="D951" s="13" t="s">
        <v>49</v>
      </c>
      <c r="E951" s="19" t="s">
        <v>81</v>
      </c>
      <c r="F951" s="25" t="s">
        <v>440</v>
      </c>
      <c r="G951" s="10" t="s">
        <v>6</v>
      </c>
    </row>
    <row r="952" spans="2:7" s="62" customFormat="1" ht="12.75" customHeight="1">
      <c r="B952" s="10">
        <v>948</v>
      </c>
      <c r="C952" s="17">
        <v>41389</v>
      </c>
      <c r="D952" s="13" t="s">
        <v>228</v>
      </c>
      <c r="E952" s="19" t="s">
        <v>232</v>
      </c>
      <c r="F952" s="25" t="s">
        <v>441</v>
      </c>
      <c r="G952" s="10" t="s">
        <v>6</v>
      </c>
    </row>
    <row r="953" spans="2:7" s="62" customFormat="1" ht="12.75" customHeight="1">
      <c r="B953" s="10">
        <v>949</v>
      </c>
      <c r="C953" s="17">
        <v>41396</v>
      </c>
      <c r="D953" s="13" t="s">
        <v>228</v>
      </c>
      <c r="E953" s="19" t="s">
        <v>236</v>
      </c>
      <c r="F953" s="25" t="s">
        <v>442</v>
      </c>
      <c r="G953" s="10" t="s">
        <v>6</v>
      </c>
    </row>
    <row r="954" spans="2:7" s="62" customFormat="1" ht="12.75" customHeight="1">
      <c r="B954" s="10">
        <v>950</v>
      </c>
      <c r="C954" s="17">
        <v>41397</v>
      </c>
      <c r="D954" s="13" t="s">
        <v>228</v>
      </c>
      <c r="E954" s="19" t="s">
        <v>243</v>
      </c>
      <c r="F954" s="25" t="s">
        <v>443</v>
      </c>
      <c r="G954" s="10" t="s">
        <v>6</v>
      </c>
    </row>
    <row r="955" spans="2:7" s="62" customFormat="1" ht="12.75" customHeight="1">
      <c r="B955" s="10">
        <v>951</v>
      </c>
      <c r="C955" s="17">
        <v>41400</v>
      </c>
      <c r="D955" s="13" t="s">
        <v>228</v>
      </c>
      <c r="E955" s="19" t="s">
        <v>445</v>
      </c>
      <c r="F955" s="25" t="s">
        <v>446</v>
      </c>
      <c r="G955" s="10" t="s">
        <v>6</v>
      </c>
    </row>
    <row r="956" spans="2:7" s="62" customFormat="1" ht="12.75" customHeight="1">
      <c r="B956" s="10">
        <v>952</v>
      </c>
      <c r="C956" s="17">
        <v>41404</v>
      </c>
      <c r="D956" s="13" t="s">
        <v>49</v>
      </c>
      <c r="E956" s="19" t="s">
        <v>82</v>
      </c>
      <c r="F956" s="25" t="s">
        <v>447</v>
      </c>
      <c r="G956" s="10" t="s">
        <v>6</v>
      </c>
    </row>
    <row r="957" spans="2:7" s="62" customFormat="1" ht="12.75" customHeight="1">
      <c r="B957" s="10">
        <v>953</v>
      </c>
      <c r="C957" s="17">
        <v>41404</v>
      </c>
      <c r="D957" s="13" t="s">
        <v>49</v>
      </c>
      <c r="E957" s="19" t="s">
        <v>87</v>
      </c>
      <c r="F957" s="25" t="s">
        <v>448</v>
      </c>
      <c r="G957" s="10" t="s">
        <v>6</v>
      </c>
    </row>
    <row r="958" spans="2:7" s="62" customFormat="1" ht="12.75" customHeight="1">
      <c r="B958" s="10">
        <v>954</v>
      </c>
      <c r="C958" s="17">
        <v>41404</v>
      </c>
      <c r="D958" s="13" t="s">
        <v>49</v>
      </c>
      <c r="E958" s="19" t="s">
        <v>85</v>
      </c>
      <c r="F958" s="25" t="s">
        <v>449</v>
      </c>
      <c r="G958" s="10" t="s">
        <v>6</v>
      </c>
    </row>
    <row r="959" spans="2:7" s="62" customFormat="1" ht="12.75" customHeight="1">
      <c r="B959" s="10">
        <v>955</v>
      </c>
      <c r="C959" s="17">
        <v>41409</v>
      </c>
      <c r="D959" s="13" t="s">
        <v>49</v>
      </c>
      <c r="E959" s="19" t="s">
        <v>96</v>
      </c>
      <c r="F959" s="25" t="s">
        <v>450</v>
      </c>
      <c r="G959" s="10" t="s">
        <v>6</v>
      </c>
    </row>
    <row r="960" spans="2:7" s="62" customFormat="1" ht="12.75" customHeight="1">
      <c r="B960" s="10">
        <v>956</v>
      </c>
      <c r="C960" s="17">
        <v>41414</v>
      </c>
      <c r="D960" s="13" t="s">
        <v>49</v>
      </c>
      <c r="E960" s="19" t="s">
        <v>77</v>
      </c>
      <c r="F960" s="25" t="s">
        <v>451</v>
      </c>
      <c r="G960" s="10" t="s">
        <v>6</v>
      </c>
    </row>
    <row r="961" spans="2:7" s="62" customFormat="1" ht="12.75" customHeight="1">
      <c r="B961" s="10">
        <v>957</v>
      </c>
      <c r="C961" s="17">
        <v>41424</v>
      </c>
      <c r="D961" s="13" t="s">
        <v>49</v>
      </c>
      <c r="E961" s="19" t="s">
        <v>106</v>
      </c>
      <c r="F961" s="25" t="s">
        <v>455</v>
      </c>
      <c r="G961" s="10" t="s">
        <v>6</v>
      </c>
    </row>
    <row r="962" spans="2:7" s="62" customFormat="1" ht="12.75" customHeight="1">
      <c r="B962" s="10">
        <v>958</v>
      </c>
      <c r="C962" s="17">
        <v>41423</v>
      </c>
      <c r="D962" s="13" t="s">
        <v>49</v>
      </c>
      <c r="E962" s="19" t="s">
        <v>456</v>
      </c>
      <c r="F962" s="25" t="s">
        <v>457</v>
      </c>
      <c r="G962" s="10" t="s">
        <v>6</v>
      </c>
    </row>
    <row r="963" spans="2:7" s="62" customFormat="1" ht="12.75" customHeight="1">
      <c r="B963" s="10">
        <v>959</v>
      </c>
      <c r="C963" s="17">
        <v>41414</v>
      </c>
      <c r="D963" s="13" t="s">
        <v>49</v>
      </c>
      <c r="E963" s="19" t="s">
        <v>77</v>
      </c>
      <c r="F963" s="25" t="s">
        <v>451</v>
      </c>
      <c r="G963" s="10" t="s">
        <v>6</v>
      </c>
    </row>
    <row r="964" spans="2:7" s="62" customFormat="1" ht="12.75" customHeight="1">
      <c r="B964" s="10">
        <v>960</v>
      </c>
      <c r="C964" s="17">
        <v>41431</v>
      </c>
      <c r="D964" s="13" t="s">
        <v>49</v>
      </c>
      <c r="E964" s="19" t="s">
        <v>64</v>
      </c>
      <c r="F964" s="25" t="s">
        <v>458</v>
      </c>
      <c r="G964" s="10" t="s">
        <v>6</v>
      </c>
    </row>
    <row r="965" spans="2:7" s="62" customFormat="1" ht="12.75" customHeight="1">
      <c r="B965" s="10">
        <v>961</v>
      </c>
      <c r="C965" s="17">
        <v>41435</v>
      </c>
      <c r="D965" s="13" t="s">
        <v>228</v>
      </c>
      <c r="E965" s="19" t="s">
        <v>459</v>
      </c>
      <c r="F965" s="25" t="s">
        <v>460</v>
      </c>
      <c r="G965" s="10" t="s">
        <v>6</v>
      </c>
    </row>
    <row r="966" spans="2:7" s="62" customFormat="1" ht="12.75" customHeight="1">
      <c r="B966" s="10">
        <v>962</v>
      </c>
      <c r="C966" s="17">
        <v>41425</v>
      </c>
      <c r="D966" s="13" t="s">
        <v>49</v>
      </c>
      <c r="E966" s="19" t="s">
        <v>91</v>
      </c>
      <c r="F966" s="25" t="s">
        <v>461</v>
      </c>
      <c r="G966" s="10" t="s">
        <v>6</v>
      </c>
    </row>
    <row r="967" spans="2:7" s="62" customFormat="1" ht="12.75" customHeight="1">
      <c r="B967" s="10">
        <v>963</v>
      </c>
      <c r="C967" s="17">
        <v>41425</v>
      </c>
      <c r="D967" s="13" t="s">
        <v>49</v>
      </c>
      <c r="E967" s="19" t="s">
        <v>54</v>
      </c>
      <c r="F967" s="25" t="s">
        <v>462</v>
      </c>
      <c r="G967" s="10" t="s">
        <v>6</v>
      </c>
    </row>
    <row r="968" spans="2:7" s="62" customFormat="1" ht="12.75" customHeight="1">
      <c r="B968" s="10">
        <v>964</v>
      </c>
      <c r="C968" s="17">
        <v>41431</v>
      </c>
      <c r="D968" s="13" t="s">
        <v>49</v>
      </c>
      <c r="E968" s="19" t="s">
        <v>66</v>
      </c>
      <c r="F968" s="25" t="s">
        <v>463</v>
      </c>
      <c r="G968" s="10" t="s">
        <v>6</v>
      </c>
    </row>
    <row r="969" spans="2:7" s="62" customFormat="1" ht="12.75" customHeight="1">
      <c r="B969" s="10">
        <v>965</v>
      </c>
      <c r="C969" s="17">
        <v>41437</v>
      </c>
      <c r="D969" s="13" t="s">
        <v>49</v>
      </c>
      <c r="E969" s="19" t="s">
        <v>88</v>
      </c>
      <c r="F969" s="25" t="s">
        <v>466</v>
      </c>
      <c r="G969" s="10" t="s">
        <v>6</v>
      </c>
    </row>
    <row r="970" spans="2:7" s="62" customFormat="1" ht="12.75" customHeight="1">
      <c r="B970" s="10">
        <v>966</v>
      </c>
      <c r="C970" s="17">
        <v>41435</v>
      </c>
      <c r="D970" s="13" t="s">
        <v>49</v>
      </c>
      <c r="E970" s="19" t="s">
        <v>98</v>
      </c>
      <c r="F970" s="25" t="s">
        <v>464</v>
      </c>
      <c r="G970" s="10" t="s">
        <v>6</v>
      </c>
    </row>
    <row r="971" spans="2:7" s="62" customFormat="1" ht="12.75" customHeight="1">
      <c r="B971" s="10">
        <v>967</v>
      </c>
      <c r="C971" s="17">
        <v>41442</v>
      </c>
      <c r="D971" s="13" t="s">
        <v>49</v>
      </c>
      <c r="E971" s="19" t="s">
        <v>76</v>
      </c>
      <c r="F971" s="25" t="s">
        <v>465</v>
      </c>
      <c r="G971" s="10" t="s">
        <v>6</v>
      </c>
    </row>
    <row r="972" spans="2:7" s="62" customFormat="1" ht="73.5">
      <c r="B972" s="10">
        <v>968</v>
      </c>
      <c r="C972" s="17">
        <v>41444</v>
      </c>
      <c r="D972" s="13" t="s">
        <v>49</v>
      </c>
      <c r="E972" s="20" t="s">
        <v>92</v>
      </c>
      <c r="F972" s="31" t="s">
        <v>478</v>
      </c>
      <c r="G972" s="50" t="s">
        <v>1157</v>
      </c>
    </row>
    <row r="973" spans="2:7" s="62" customFormat="1" ht="12.75" customHeight="1">
      <c r="B973" s="10">
        <v>969</v>
      </c>
      <c r="C973" s="17">
        <v>41449</v>
      </c>
      <c r="D973" s="13" t="s">
        <v>49</v>
      </c>
      <c r="E973" s="19" t="s">
        <v>83</v>
      </c>
      <c r="F973" s="25" t="s">
        <v>467</v>
      </c>
      <c r="G973" s="10" t="s">
        <v>6</v>
      </c>
    </row>
    <row r="974" spans="2:7" s="62" customFormat="1" ht="12.75" customHeight="1">
      <c r="B974" s="10">
        <v>970</v>
      </c>
      <c r="C974" s="17">
        <v>41446</v>
      </c>
      <c r="D974" s="13" t="s">
        <v>49</v>
      </c>
      <c r="E974" s="19" t="s">
        <v>56</v>
      </c>
      <c r="F974" s="25" t="s">
        <v>468</v>
      </c>
      <c r="G974" s="10" t="s">
        <v>6</v>
      </c>
    </row>
    <row r="975" spans="2:7" s="62" customFormat="1" ht="12.75" customHeight="1">
      <c r="B975" s="10">
        <v>971</v>
      </c>
      <c r="C975" s="17">
        <v>41451</v>
      </c>
      <c r="D975" s="13" t="s">
        <v>49</v>
      </c>
      <c r="E975" s="19" t="s">
        <v>84</v>
      </c>
      <c r="F975" s="25" t="s">
        <v>469</v>
      </c>
      <c r="G975" s="10" t="s">
        <v>6</v>
      </c>
    </row>
    <row r="976" spans="2:7" s="62" customFormat="1" ht="12.75" customHeight="1">
      <c r="B976" s="10">
        <v>972</v>
      </c>
      <c r="C976" s="17">
        <v>41453</v>
      </c>
      <c r="D976" s="13" t="s">
        <v>49</v>
      </c>
      <c r="E976" s="19" t="s">
        <v>102</v>
      </c>
      <c r="F976" s="25" t="s">
        <v>470</v>
      </c>
      <c r="G976" s="10" t="s">
        <v>6</v>
      </c>
    </row>
    <row r="977" spans="2:7" s="62" customFormat="1" ht="12.75" customHeight="1">
      <c r="B977" s="10">
        <v>973</v>
      </c>
      <c r="C977" s="17">
        <v>41453</v>
      </c>
      <c r="D977" s="13" t="s">
        <v>49</v>
      </c>
      <c r="E977" s="19" t="s">
        <v>471</v>
      </c>
      <c r="F977" s="25" t="s">
        <v>472</v>
      </c>
      <c r="G977" s="10" t="s">
        <v>6</v>
      </c>
    </row>
    <row r="978" spans="2:7" s="62" customFormat="1" ht="12.75" customHeight="1">
      <c r="B978" s="10">
        <v>974</v>
      </c>
      <c r="C978" s="17">
        <v>41464</v>
      </c>
      <c r="D978" s="13" t="s">
        <v>49</v>
      </c>
      <c r="E978" s="19" t="s">
        <v>99</v>
      </c>
      <c r="F978" s="25" t="s">
        <v>474</v>
      </c>
      <c r="G978" s="10" t="s">
        <v>6</v>
      </c>
    </row>
    <row r="979" spans="2:7" s="62" customFormat="1" ht="12.75" customHeight="1">
      <c r="B979" s="10">
        <v>975</v>
      </c>
      <c r="C979" s="17">
        <v>41470</v>
      </c>
      <c r="D979" s="13" t="s">
        <v>49</v>
      </c>
      <c r="E979" s="19" t="s">
        <v>72</v>
      </c>
      <c r="F979" s="25" t="s">
        <v>475</v>
      </c>
      <c r="G979" s="10" t="s">
        <v>6</v>
      </c>
    </row>
    <row r="980" spans="2:7" s="62" customFormat="1" ht="12.75" customHeight="1">
      <c r="B980" s="10">
        <v>976</v>
      </c>
      <c r="C980" s="17">
        <v>41478</v>
      </c>
      <c r="D980" s="13" t="s">
        <v>49</v>
      </c>
      <c r="E980" s="19" t="s">
        <v>68</v>
      </c>
      <c r="F980" s="25" t="s">
        <v>476</v>
      </c>
      <c r="G980" s="10" t="s">
        <v>6</v>
      </c>
    </row>
    <row r="981" spans="2:7" s="62" customFormat="1" ht="12.75" customHeight="1">
      <c r="B981" s="10">
        <v>977</v>
      </c>
      <c r="C981" s="17">
        <v>41479</v>
      </c>
      <c r="D981" s="13" t="s">
        <v>49</v>
      </c>
      <c r="E981" s="19" t="s">
        <v>62</v>
      </c>
      <c r="F981" s="25" t="s">
        <v>477</v>
      </c>
      <c r="G981" s="10" t="s">
        <v>6</v>
      </c>
    </row>
    <row r="982" spans="2:7" s="62" customFormat="1" ht="12.75" customHeight="1">
      <c r="B982" s="10">
        <v>978</v>
      </c>
      <c r="C982" s="17">
        <v>41485</v>
      </c>
      <c r="D982" s="13" t="s">
        <v>49</v>
      </c>
      <c r="E982" s="19" t="s">
        <v>86</v>
      </c>
      <c r="F982" s="25" t="s">
        <v>479</v>
      </c>
      <c r="G982" s="10" t="s">
        <v>6</v>
      </c>
    </row>
    <row r="983" spans="2:7" s="62" customFormat="1" ht="12.75" customHeight="1">
      <c r="B983" s="10">
        <v>979</v>
      </c>
      <c r="C983" s="17">
        <v>41493</v>
      </c>
      <c r="D983" s="13" t="s">
        <v>49</v>
      </c>
      <c r="E983" s="19" t="s">
        <v>110</v>
      </c>
      <c r="F983" s="25" t="s">
        <v>480</v>
      </c>
      <c r="G983" s="10" t="s">
        <v>6</v>
      </c>
    </row>
    <row r="984" spans="2:7" s="62" customFormat="1" ht="12.75" customHeight="1">
      <c r="B984" s="10">
        <v>980</v>
      </c>
      <c r="C984" s="17">
        <v>41488</v>
      </c>
      <c r="D984" s="13" t="s">
        <v>49</v>
      </c>
      <c r="E984" s="19" t="s">
        <v>52</v>
      </c>
      <c r="F984" s="25" t="s">
        <v>481</v>
      </c>
      <c r="G984" s="10" t="s">
        <v>6</v>
      </c>
    </row>
    <row r="985" spans="2:7" s="62" customFormat="1" ht="12.75" customHeight="1">
      <c r="B985" s="10">
        <v>981</v>
      </c>
      <c r="C985" s="17">
        <v>41492</v>
      </c>
      <c r="D985" s="13" t="s">
        <v>49</v>
      </c>
      <c r="E985" s="19" t="s">
        <v>83</v>
      </c>
      <c r="F985" s="25" t="s">
        <v>482</v>
      </c>
      <c r="G985" s="10" t="s">
        <v>6</v>
      </c>
    </row>
    <row r="986" spans="2:7" s="62" customFormat="1" ht="12.75" customHeight="1">
      <c r="B986" s="10">
        <v>982</v>
      </c>
      <c r="C986" s="17">
        <v>41505</v>
      </c>
      <c r="D986" s="13" t="s">
        <v>49</v>
      </c>
      <c r="E986" s="19" t="s">
        <v>106</v>
      </c>
      <c r="F986" s="25" t="s">
        <v>483</v>
      </c>
      <c r="G986" s="10" t="s">
        <v>6</v>
      </c>
    </row>
    <row r="987" spans="2:7" s="62" customFormat="1" ht="12.75" customHeight="1">
      <c r="B987" s="10">
        <v>983</v>
      </c>
      <c r="C987" s="17">
        <v>41502</v>
      </c>
      <c r="D987" s="13" t="s">
        <v>49</v>
      </c>
      <c r="E987" s="19" t="s">
        <v>456</v>
      </c>
      <c r="F987" s="25" t="s">
        <v>484</v>
      </c>
      <c r="G987" s="10" t="s">
        <v>6</v>
      </c>
    </row>
    <row r="988" spans="2:7" s="62" customFormat="1" ht="12.75" customHeight="1">
      <c r="B988" s="10">
        <v>984</v>
      </c>
      <c r="C988" s="17">
        <v>41509</v>
      </c>
      <c r="D988" s="13" t="s">
        <v>49</v>
      </c>
      <c r="E988" s="19" t="s">
        <v>297</v>
      </c>
      <c r="F988" s="25" t="s">
        <v>485</v>
      </c>
      <c r="G988" s="10" t="s">
        <v>6</v>
      </c>
    </row>
    <row r="989" spans="2:7" s="62" customFormat="1" ht="12.75" customHeight="1">
      <c r="B989" s="10">
        <v>985</v>
      </c>
      <c r="C989" s="17">
        <v>41526</v>
      </c>
      <c r="D989" s="13" t="s">
        <v>49</v>
      </c>
      <c r="E989" s="19" t="s">
        <v>102</v>
      </c>
      <c r="F989" s="25" t="s">
        <v>486</v>
      </c>
      <c r="G989" s="10" t="s">
        <v>6</v>
      </c>
    </row>
    <row r="990" spans="2:7" s="62" customFormat="1" ht="12.75" customHeight="1">
      <c r="B990" s="10">
        <v>986</v>
      </c>
      <c r="C990" s="17">
        <v>41516</v>
      </c>
      <c r="D990" s="13" t="s">
        <v>49</v>
      </c>
      <c r="E990" s="19" t="s">
        <v>74</v>
      </c>
      <c r="F990" s="25" t="s">
        <v>487</v>
      </c>
      <c r="G990" s="10" t="s">
        <v>6</v>
      </c>
    </row>
    <row r="991" spans="2:7" s="62" customFormat="1" ht="12.75" customHeight="1">
      <c r="B991" s="10">
        <v>987</v>
      </c>
      <c r="C991" s="17">
        <v>41516</v>
      </c>
      <c r="D991" s="13" t="s">
        <v>49</v>
      </c>
      <c r="E991" s="19" t="s">
        <v>488</v>
      </c>
      <c r="F991" s="25" t="s">
        <v>489</v>
      </c>
      <c r="G991" s="10" t="s">
        <v>6</v>
      </c>
    </row>
    <row r="992" spans="2:7" s="62" customFormat="1" ht="12.75" customHeight="1">
      <c r="B992" s="10">
        <v>988</v>
      </c>
      <c r="C992" s="17">
        <v>41515</v>
      </c>
      <c r="D992" s="13" t="s">
        <v>49</v>
      </c>
      <c r="E992" s="19" t="s">
        <v>104</v>
      </c>
      <c r="F992" s="25" t="s">
        <v>490</v>
      </c>
      <c r="G992" s="10" t="s">
        <v>6</v>
      </c>
    </row>
    <row r="993" spans="2:7" s="62" customFormat="1" ht="12.75" customHeight="1">
      <c r="B993" s="10">
        <v>989</v>
      </c>
      <c r="C993" s="17">
        <v>41520</v>
      </c>
      <c r="D993" s="13" t="s">
        <v>49</v>
      </c>
      <c r="E993" s="19" t="s">
        <v>58</v>
      </c>
      <c r="F993" s="25" t="s">
        <v>491</v>
      </c>
      <c r="G993" s="10" t="s">
        <v>6</v>
      </c>
    </row>
    <row r="994" spans="2:7" s="62" customFormat="1" ht="12.75" customHeight="1">
      <c r="B994" s="10">
        <v>990</v>
      </c>
      <c r="C994" s="17">
        <v>41520</v>
      </c>
      <c r="D994" s="13" t="s">
        <v>49</v>
      </c>
      <c r="E994" s="19" t="s">
        <v>54</v>
      </c>
      <c r="F994" s="25" t="s">
        <v>492</v>
      </c>
      <c r="G994" s="10" t="s">
        <v>6</v>
      </c>
    </row>
    <row r="995" spans="2:7" s="62" customFormat="1" ht="12.75" customHeight="1">
      <c r="B995" s="10">
        <v>991</v>
      </c>
      <c r="C995" s="17">
        <v>41529</v>
      </c>
      <c r="D995" s="13" t="s">
        <v>49</v>
      </c>
      <c r="E995" s="19" t="s">
        <v>50</v>
      </c>
      <c r="F995" s="25" t="s">
        <v>493</v>
      </c>
      <c r="G995" s="10" t="s">
        <v>6</v>
      </c>
    </row>
    <row r="996" spans="2:7" s="62" customFormat="1" ht="12.75" customHeight="1">
      <c r="B996" s="10">
        <v>992</v>
      </c>
      <c r="C996" s="17">
        <v>41554</v>
      </c>
      <c r="D996" s="13" t="s">
        <v>49</v>
      </c>
      <c r="E996" s="19" t="s">
        <v>70</v>
      </c>
      <c r="F996" s="25" t="s">
        <v>494</v>
      </c>
      <c r="G996" s="10" t="s">
        <v>6</v>
      </c>
    </row>
    <row r="997" spans="2:7" s="62" customFormat="1" ht="12.75" customHeight="1">
      <c r="B997" s="10">
        <v>993</v>
      </c>
      <c r="C997" s="17">
        <v>41556</v>
      </c>
      <c r="D997" s="13" t="s">
        <v>49</v>
      </c>
      <c r="E997" s="19" t="s">
        <v>352</v>
      </c>
      <c r="F997" s="25" t="s">
        <v>495</v>
      </c>
      <c r="G997" s="10" t="s">
        <v>6</v>
      </c>
    </row>
    <row r="998" spans="2:7" s="62" customFormat="1" ht="12.75" customHeight="1">
      <c r="B998" s="10">
        <v>994</v>
      </c>
      <c r="C998" s="17">
        <v>41575</v>
      </c>
      <c r="D998" s="13" t="s">
        <v>49</v>
      </c>
      <c r="E998" s="19" t="s">
        <v>82</v>
      </c>
      <c r="F998" s="25" t="s">
        <v>496</v>
      </c>
      <c r="G998" s="10" t="s">
        <v>6</v>
      </c>
    </row>
    <row r="999" spans="2:7" s="62" customFormat="1" ht="12.75" customHeight="1">
      <c r="B999" s="10">
        <v>995</v>
      </c>
      <c r="C999" s="17">
        <v>41563</v>
      </c>
      <c r="D999" s="13" t="s">
        <v>49</v>
      </c>
      <c r="E999" s="19" t="s">
        <v>98</v>
      </c>
      <c r="F999" s="25" t="s">
        <v>497</v>
      </c>
      <c r="G999" s="10" t="s">
        <v>6</v>
      </c>
    </row>
    <row r="1000" spans="2:7" s="62" customFormat="1" ht="12.75" customHeight="1">
      <c r="B1000" s="10">
        <v>996</v>
      </c>
      <c r="C1000" s="17">
        <v>41564</v>
      </c>
      <c r="D1000" s="13" t="s">
        <v>49</v>
      </c>
      <c r="E1000" s="19" t="s">
        <v>380</v>
      </c>
      <c r="F1000" s="25" t="s">
        <v>498</v>
      </c>
      <c r="G1000" s="10" t="s">
        <v>6</v>
      </c>
    </row>
    <row r="1001" spans="2:7" s="62" customFormat="1" ht="12.75" customHeight="1">
      <c r="B1001" s="10">
        <v>997</v>
      </c>
      <c r="C1001" s="17">
        <v>41569</v>
      </c>
      <c r="D1001" s="13" t="s">
        <v>49</v>
      </c>
      <c r="E1001" s="19" t="s">
        <v>471</v>
      </c>
      <c r="F1001" s="25" t="s">
        <v>499</v>
      </c>
      <c r="G1001" s="10" t="s">
        <v>6</v>
      </c>
    </row>
    <row r="1002" spans="2:7" s="62" customFormat="1" ht="12.75" customHeight="1">
      <c r="B1002" s="10">
        <v>998</v>
      </c>
      <c r="C1002" s="17">
        <v>41575</v>
      </c>
      <c r="D1002" s="13" t="s">
        <v>49</v>
      </c>
      <c r="E1002" s="19" t="s">
        <v>87</v>
      </c>
      <c r="F1002" s="25" t="s">
        <v>500</v>
      </c>
      <c r="G1002" s="10" t="s">
        <v>6</v>
      </c>
    </row>
    <row r="1003" spans="2:7" s="62" customFormat="1" ht="12.75" customHeight="1">
      <c r="B1003" s="10">
        <v>999</v>
      </c>
      <c r="C1003" s="17">
        <v>41583</v>
      </c>
      <c r="D1003" s="13" t="s">
        <v>49</v>
      </c>
      <c r="E1003" s="19" t="s">
        <v>88</v>
      </c>
      <c r="F1003" s="25" t="s">
        <v>501</v>
      </c>
      <c r="G1003" s="10" t="s">
        <v>6</v>
      </c>
    </row>
    <row r="1004" spans="2:7" s="62" customFormat="1" ht="12.75" customHeight="1">
      <c r="B1004" s="10">
        <v>1000</v>
      </c>
      <c r="C1004" s="17">
        <v>41589</v>
      </c>
      <c r="D1004" s="13" t="s">
        <v>49</v>
      </c>
      <c r="E1004" s="19" t="s">
        <v>91</v>
      </c>
      <c r="F1004" s="25" t="s">
        <v>502</v>
      </c>
      <c r="G1004" s="10" t="s">
        <v>6</v>
      </c>
    </row>
    <row r="1005" spans="2:7" s="62" customFormat="1" ht="12.75" customHeight="1">
      <c r="B1005" s="10">
        <v>1001</v>
      </c>
      <c r="C1005" s="17">
        <v>41589</v>
      </c>
      <c r="D1005" s="13" t="s">
        <v>49</v>
      </c>
      <c r="E1005" s="19" t="s">
        <v>66</v>
      </c>
      <c r="F1005" s="25" t="s">
        <v>503</v>
      </c>
      <c r="G1005" s="10" t="s">
        <v>6</v>
      </c>
    </row>
    <row r="1006" spans="2:7" s="62" customFormat="1" ht="12.75" customHeight="1">
      <c r="B1006" s="10">
        <v>1002</v>
      </c>
      <c r="C1006" s="17">
        <v>41604</v>
      </c>
      <c r="D1006" s="13" t="s">
        <v>49</v>
      </c>
      <c r="E1006" s="19" t="s">
        <v>81</v>
      </c>
      <c r="F1006" s="25" t="s">
        <v>504</v>
      </c>
      <c r="G1006" s="10" t="s">
        <v>6</v>
      </c>
    </row>
    <row r="1007" spans="2:7" s="62" customFormat="1" ht="12.75" customHeight="1">
      <c r="B1007" s="10">
        <v>1003</v>
      </c>
      <c r="C1007" s="17">
        <v>41605</v>
      </c>
      <c r="D1007" s="13" t="s">
        <v>49</v>
      </c>
      <c r="E1007" s="19" t="s">
        <v>72</v>
      </c>
      <c r="F1007" s="25" t="s">
        <v>505</v>
      </c>
      <c r="G1007" s="10" t="s">
        <v>6</v>
      </c>
    </row>
    <row r="1008" spans="2:7" s="62" customFormat="1" ht="12.75" customHeight="1">
      <c r="B1008" s="10">
        <v>1004</v>
      </c>
      <c r="C1008" s="17">
        <v>41605</v>
      </c>
      <c r="D1008" s="13" t="s">
        <v>49</v>
      </c>
      <c r="E1008" s="19" t="s">
        <v>60</v>
      </c>
      <c r="F1008" s="25" t="s">
        <v>506</v>
      </c>
      <c r="G1008" s="10" t="s">
        <v>6</v>
      </c>
    </row>
    <row r="1009" spans="2:7" s="62" customFormat="1" ht="12.75" customHeight="1">
      <c r="B1009" s="10">
        <v>1005</v>
      </c>
      <c r="C1009" s="17">
        <v>41605</v>
      </c>
      <c r="D1009" s="13" t="s">
        <v>49</v>
      </c>
      <c r="E1009" s="19" t="s">
        <v>85</v>
      </c>
      <c r="F1009" s="25" t="s">
        <v>507</v>
      </c>
      <c r="G1009" s="10" t="s">
        <v>6</v>
      </c>
    </row>
    <row r="1010" spans="2:7" s="62" customFormat="1" ht="12.75" customHeight="1">
      <c r="B1010" s="10">
        <v>1006</v>
      </c>
      <c r="C1010" s="17">
        <v>41619</v>
      </c>
      <c r="D1010" s="13" t="s">
        <v>49</v>
      </c>
      <c r="E1010" s="19" t="s">
        <v>50</v>
      </c>
      <c r="F1010" s="25" t="s">
        <v>508</v>
      </c>
      <c r="G1010" s="10" t="s">
        <v>6</v>
      </c>
    </row>
    <row r="1011" spans="2:7" s="62" customFormat="1" ht="12.75" customHeight="1">
      <c r="B1011" s="10">
        <v>1007</v>
      </c>
      <c r="C1011" s="17">
        <v>41617</v>
      </c>
      <c r="D1011" s="13" t="s">
        <v>49</v>
      </c>
      <c r="E1011" s="19" t="s">
        <v>50</v>
      </c>
      <c r="F1011" s="25" t="s">
        <v>509</v>
      </c>
      <c r="G1011" s="10" t="s">
        <v>6</v>
      </c>
    </row>
    <row r="1012" spans="2:7" s="62" customFormat="1" ht="12.75" customHeight="1">
      <c r="B1012" s="10">
        <v>1008</v>
      </c>
      <c r="C1012" s="17">
        <v>41610</v>
      </c>
      <c r="D1012" s="13" t="s">
        <v>49</v>
      </c>
      <c r="E1012" s="19" t="s">
        <v>93</v>
      </c>
      <c r="F1012" s="25" t="s">
        <v>510</v>
      </c>
      <c r="G1012" s="10" t="s">
        <v>6</v>
      </c>
    </row>
    <row r="1013" spans="2:7" s="62" customFormat="1" ht="12.75" customHeight="1">
      <c r="B1013" s="10">
        <v>1009</v>
      </c>
      <c r="C1013" s="17">
        <v>41611</v>
      </c>
      <c r="D1013" s="13" t="s">
        <v>49</v>
      </c>
      <c r="E1013" s="19" t="s">
        <v>58</v>
      </c>
      <c r="F1013" s="25" t="s">
        <v>511</v>
      </c>
      <c r="G1013" s="10" t="s">
        <v>6</v>
      </c>
    </row>
    <row r="1014" spans="2:7" s="62" customFormat="1" ht="12.75" customHeight="1">
      <c r="B1014" s="10">
        <v>1010</v>
      </c>
      <c r="C1014" s="17">
        <v>41638</v>
      </c>
      <c r="D1014" s="13" t="s">
        <v>49</v>
      </c>
      <c r="E1014" s="19" t="s">
        <v>96</v>
      </c>
      <c r="F1014" s="25" t="s">
        <v>220</v>
      </c>
      <c r="G1014" s="10" t="s">
        <v>6</v>
      </c>
    </row>
    <row r="1015" spans="2:7" s="62" customFormat="1" ht="12.75" customHeight="1">
      <c r="B1015" s="10">
        <v>1011</v>
      </c>
      <c r="C1015" s="17">
        <v>41638</v>
      </c>
      <c r="D1015" s="13" t="s">
        <v>49</v>
      </c>
      <c r="E1015" s="19" t="s">
        <v>512</v>
      </c>
      <c r="F1015" s="25" t="s">
        <v>513</v>
      </c>
      <c r="G1015" s="10" t="s">
        <v>6</v>
      </c>
    </row>
    <row r="1016" spans="2:7" s="62" customFormat="1" ht="12.75" customHeight="1">
      <c r="B1016" s="10">
        <v>1012</v>
      </c>
      <c r="C1016" s="17">
        <v>41638</v>
      </c>
      <c r="D1016" s="13" t="s">
        <v>49</v>
      </c>
      <c r="E1016" s="19" t="s">
        <v>84</v>
      </c>
      <c r="F1016" s="25" t="s">
        <v>514</v>
      </c>
      <c r="G1016" s="10" t="s">
        <v>6</v>
      </c>
    </row>
    <row r="1017" spans="2:7" s="62" customFormat="1" ht="12.75" customHeight="1">
      <c r="B1017" s="10">
        <v>1013</v>
      </c>
      <c r="C1017" s="17">
        <v>41624</v>
      </c>
      <c r="D1017" s="13" t="s">
        <v>49</v>
      </c>
      <c r="E1017" s="19" t="s">
        <v>73</v>
      </c>
      <c r="F1017" s="25" t="s">
        <v>515</v>
      </c>
      <c r="G1017" s="10" t="s">
        <v>6</v>
      </c>
    </row>
    <row r="1018" spans="2:7" s="62" customFormat="1" ht="12.75" customHeight="1">
      <c r="B1018" s="10">
        <v>1014</v>
      </c>
      <c r="C1018" s="17">
        <v>41649</v>
      </c>
      <c r="D1018" s="13" t="s">
        <v>49</v>
      </c>
      <c r="E1018" s="19" t="s">
        <v>68</v>
      </c>
      <c r="F1018" s="25" t="s">
        <v>516</v>
      </c>
      <c r="G1018" s="10" t="s">
        <v>6</v>
      </c>
    </row>
    <row r="1019" spans="2:7" s="62" customFormat="1" ht="12.75" customHeight="1">
      <c r="B1019" s="10">
        <v>1015</v>
      </c>
      <c r="C1019" s="17">
        <v>41653</v>
      </c>
      <c r="D1019" s="13" t="s">
        <v>49</v>
      </c>
      <c r="E1019" s="19" t="s">
        <v>62</v>
      </c>
      <c r="F1019" s="25" t="s">
        <v>517</v>
      </c>
      <c r="G1019" s="10" t="s">
        <v>6</v>
      </c>
    </row>
    <row r="1020" spans="2:7" s="62" customFormat="1" ht="12.75" customHeight="1">
      <c r="B1020" s="10">
        <v>1016</v>
      </c>
      <c r="C1020" s="17">
        <v>41654</v>
      </c>
      <c r="D1020" s="13" t="s">
        <v>49</v>
      </c>
      <c r="E1020" s="19" t="s">
        <v>95</v>
      </c>
      <c r="F1020" s="25" t="s">
        <v>518</v>
      </c>
      <c r="G1020" s="10" t="s">
        <v>6</v>
      </c>
    </row>
    <row r="1021" spans="2:7" s="62" customFormat="1" ht="12.75" customHeight="1">
      <c r="B1021" s="10">
        <v>1017</v>
      </c>
      <c r="C1021" s="17">
        <v>41659</v>
      </c>
      <c r="D1021" s="13" t="s">
        <v>49</v>
      </c>
      <c r="E1021" s="19" t="s">
        <v>328</v>
      </c>
      <c r="F1021" s="25" t="s">
        <v>519</v>
      </c>
      <c r="G1021" s="10" t="s">
        <v>6</v>
      </c>
    </row>
    <row r="1022" spans="2:7" s="62" customFormat="1" ht="12.75" customHeight="1">
      <c r="B1022" s="10">
        <v>1018</v>
      </c>
      <c r="C1022" s="17">
        <v>41659</v>
      </c>
      <c r="D1022" s="13" t="s">
        <v>49</v>
      </c>
      <c r="E1022" s="19" t="s">
        <v>64</v>
      </c>
      <c r="F1022" s="25" t="s">
        <v>520</v>
      </c>
      <c r="G1022" s="10" t="s">
        <v>6</v>
      </c>
    </row>
    <row r="1023" spans="2:7" s="62" customFormat="1" ht="12.75" customHeight="1">
      <c r="B1023" s="10">
        <v>1019</v>
      </c>
      <c r="C1023" s="17">
        <v>41666</v>
      </c>
      <c r="D1023" s="13" t="s">
        <v>49</v>
      </c>
      <c r="E1023" s="19" t="s">
        <v>104</v>
      </c>
      <c r="F1023" s="25" t="s">
        <v>521</v>
      </c>
      <c r="G1023" s="10" t="s">
        <v>6</v>
      </c>
    </row>
    <row r="1024" spans="2:7" s="62" customFormat="1" ht="12.75" customHeight="1">
      <c r="B1024" s="10">
        <v>1020</v>
      </c>
      <c r="C1024" s="17">
        <v>41668</v>
      </c>
      <c r="D1024" s="13" t="s">
        <v>49</v>
      </c>
      <c r="E1024" s="19" t="s">
        <v>56</v>
      </c>
      <c r="F1024" s="25" t="s">
        <v>522</v>
      </c>
      <c r="G1024" s="10" t="s">
        <v>6</v>
      </c>
    </row>
    <row r="1025" spans="2:7" s="62" customFormat="1" ht="12.75" customHeight="1">
      <c r="B1025" s="10">
        <v>1021</v>
      </c>
      <c r="C1025" s="17">
        <v>41676</v>
      </c>
      <c r="D1025" s="13" t="s">
        <v>228</v>
      </c>
      <c r="E1025" s="19" t="s">
        <v>230</v>
      </c>
      <c r="F1025" s="25" t="s">
        <v>523</v>
      </c>
      <c r="G1025" s="10" t="s">
        <v>6</v>
      </c>
    </row>
    <row r="1026" spans="2:7" s="62" customFormat="1" ht="12.75" customHeight="1">
      <c r="B1026" s="10">
        <v>1022</v>
      </c>
      <c r="C1026" s="17">
        <v>41676</v>
      </c>
      <c r="D1026" s="13" t="s">
        <v>49</v>
      </c>
      <c r="E1026" s="19" t="s">
        <v>70</v>
      </c>
      <c r="F1026" s="25" t="s">
        <v>524</v>
      </c>
      <c r="G1026" s="10" t="s">
        <v>6</v>
      </c>
    </row>
    <row r="1027" spans="2:7" s="62" customFormat="1" ht="12.75" customHeight="1">
      <c r="B1027" s="10">
        <v>1023</v>
      </c>
      <c r="C1027" s="17">
        <v>41676</v>
      </c>
      <c r="D1027" s="13" t="s">
        <v>49</v>
      </c>
      <c r="E1027" s="19" t="s">
        <v>81</v>
      </c>
      <c r="F1027" s="25" t="s">
        <v>525</v>
      </c>
      <c r="G1027" s="10" t="s">
        <v>6</v>
      </c>
    </row>
    <row r="1028" spans="2:7" s="62" customFormat="1" ht="12.75" customHeight="1">
      <c r="B1028" s="10">
        <v>1024</v>
      </c>
      <c r="C1028" s="17">
        <v>41677</v>
      </c>
      <c r="D1028" s="13" t="s">
        <v>49</v>
      </c>
      <c r="E1028" s="19" t="s">
        <v>72</v>
      </c>
      <c r="F1028" s="25" t="s">
        <v>526</v>
      </c>
      <c r="G1028" s="10" t="s">
        <v>6</v>
      </c>
    </row>
    <row r="1029" spans="2:7" s="62" customFormat="1" ht="12.75" customHeight="1">
      <c r="B1029" s="10">
        <v>1025</v>
      </c>
      <c r="C1029" s="17">
        <v>41682</v>
      </c>
      <c r="D1029" s="13" t="s">
        <v>49</v>
      </c>
      <c r="E1029" s="19" t="s">
        <v>60</v>
      </c>
      <c r="F1029" s="25" t="s">
        <v>527</v>
      </c>
      <c r="G1029" s="10" t="s">
        <v>6</v>
      </c>
    </row>
    <row r="1030" spans="2:7" s="62" customFormat="1" ht="12.75" customHeight="1">
      <c r="B1030" s="10">
        <v>1026</v>
      </c>
      <c r="C1030" s="17">
        <v>41681</v>
      </c>
      <c r="D1030" s="13" t="s">
        <v>49</v>
      </c>
      <c r="E1030" s="19" t="s">
        <v>87</v>
      </c>
      <c r="F1030" s="25" t="s">
        <v>528</v>
      </c>
      <c r="G1030" s="10" t="s">
        <v>6</v>
      </c>
    </row>
    <row r="1031" spans="2:7" s="62" customFormat="1" ht="12.75" customHeight="1">
      <c r="B1031" s="10">
        <v>1027</v>
      </c>
      <c r="C1031" s="17">
        <v>41683</v>
      </c>
      <c r="D1031" s="13" t="s">
        <v>49</v>
      </c>
      <c r="E1031" s="19" t="s">
        <v>380</v>
      </c>
      <c r="F1031" s="25" t="s">
        <v>529</v>
      </c>
      <c r="G1031" s="10" t="s">
        <v>6</v>
      </c>
    </row>
    <row r="1032" spans="2:7" s="62" customFormat="1" ht="12.75" customHeight="1">
      <c r="B1032" s="10">
        <v>1028</v>
      </c>
      <c r="C1032" s="17">
        <v>41684</v>
      </c>
      <c r="D1032" s="13" t="s">
        <v>49</v>
      </c>
      <c r="E1032" s="19" t="s">
        <v>471</v>
      </c>
      <c r="F1032" s="25" t="s">
        <v>499</v>
      </c>
      <c r="G1032" s="10" t="s">
        <v>6</v>
      </c>
    </row>
    <row r="1033" spans="2:7" s="62" customFormat="1" ht="12.75" customHeight="1">
      <c r="B1033" s="10">
        <v>1029</v>
      </c>
      <c r="C1033" s="17">
        <v>41689</v>
      </c>
      <c r="D1033" s="13" t="s">
        <v>49</v>
      </c>
      <c r="E1033" s="19" t="s">
        <v>530</v>
      </c>
      <c r="F1033" s="25" t="s">
        <v>531</v>
      </c>
      <c r="G1033" s="10" t="s">
        <v>6</v>
      </c>
    </row>
    <row r="1034" spans="2:7" s="62" customFormat="1" ht="12.75" customHeight="1">
      <c r="B1034" s="10">
        <v>1030</v>
      </c>
      <c r="C1034" s="17">
        <v>41702</v>
      </c>
      <c r="D1034" s="13" t="s">
        <v>49</v>
      </c>
      <c r="E1034" s="19" t="s">
        <v>52</v>
      </c>
      <c r="F1034" s="25" t="s">
        <v>532</v>
      </c>
      <c r="G1034" s="10" t="s">
        <v>6</v>
      </c>
    </row>
    <row r="1035" spans="2:7" s="62" customFormat="1" ht="12.75" customHeight="1">
      <c r="B1035" s="10">
        <v>1031</v>
      </c>
      <c r="C1035" s="17">
        <v>41702</v>
      </c>
      <c r="D1035" s="13" t="s">
        <v>49</v>
      </c>
      <c r="E1035" s="19" t="s">
        <v>85</v>
      </c>
      <c r="F1035" s="25" t="s">
        <v>533</v>
      </c>
      <c r="G1035" s="10" t="s">
        <v>6</v>
      </c>
    </row>
    <row r="1036" spans="2:7" s="62" customFormat="1" ht="12.75" customHeight="1">
      <c r="B1036" s="10">
        <v>1032</v>
      </c>
      <c r="C1036" s="17">
        <v>41736</v>
      </c>
      <c r="D1036" s="13" t="s">
        <v>49</v>
      </c>
      <c r="E1036" s="19" t="s">
        <v>534</v>
      </c>
      <c r="F1036" s="25" t="s">
        <v>535</v>
      </c>
      <c r="G1036" s="10" t="s">
        <v>6</v>
      </c>
    </row>
    <row r="1037" spans="2:7" s="62" customFormat="1" ht="12.75" customHeight="1">
      <c r="B1037" s="10">
        <v>1033</v>
      </c>
      <c r="C1037" s="17">
        <v>41739</v>
      </c>
      <c r="D1037" s="13" t="s">
        <v>49</v>
      </c>
      <c r="E1037" s="19" t="s">
        <v>93</v>
      </c>
      <c r="F1037" s="25" t="s">
        <v>536</v>
      </c>
      <c r="G1037" s="10" t="s">
        <v>6</v>
      </c>
    </row>
    <row r="1038" spans="2:7" s="62" customFormat="1" ht="12.75" customHeight="1">
      <c r="B1038" s="10">
        <v>1034</v>
      </c>
      <c r="C1038" s="17">
        <v>41711</v>
      </c>
      <c r="D1038" s="13" t="s">
        <v>49</v>
      </c>
      <c r="E1038" s="19" t="s">
        <v>74</v>
      </c>
      <c r="F1038" s="25" t="s">
        <v>537</v>
      </c>
      <c r="G1038" s="10" t="s">
        <v>6</v>
      </c>
    </row>
    <row r="1039" spans="2:7" s="62" customFormat="1" ht="12.75" customHeight="1">
      <c r="B1039" s="10">
        <v>1035</v>
      </c>
      <c r="C1039" s="17">
        <v>41722</v>
      </c>
      <c r="D1039" s="13" t="s">
        <v>49</v>
      </c>
      <c r="E1039" s="19" t="s">
        <v>80</v>
      </c>
      <c r="F1039" s="25" t="s">
        <v>539</v>
      </c>
      <c r="G1039" s="10" t="s">
        <v>6</v>
      </c>
    </row>
    <row r="1040" spans="2:7" s="62" customFormat="1" ht="12.75" customHeight="1">
      <c r="B1040" s="10">
        <v>1036</v>
      </c>
      <c r="C1040" s="17">
        <v>41732</v>
      </c>
      <c r="D1040" s="13" t="s">
        <v>49</v>
      </c>
      <c r="E1040" s="19" t="s">
        <v>98</v>
      </c>
      <c r="F1040" s="25" t="s">
        <v>542</v>
      </c>
      <c r="G1040" s="10" t="s">
        <v>6</v>
      </c>
    </row>
    <row r="1041" spans="2:7" s="62" customFormat="1" ht="12.75" customHeight="1">
      <c r="B1041" s="10">
        <v>1037</v>
      </c>
      <c r="C1041" s="17">
        <v>41733</v>
      </c>
      <c r="D1041" s="13" t="s">
        <v>49</v>
      </c>
      <c r="E1041" s="19" t="s">
        <v>54</v>
      </c>
      <c r="F1041" s="25" t="s">
        <v>543</v>
      </c>
      <c r="G1041" s="10" t="s">
        <v>6</v>
      </c>
    </row>
    <row r="1042" spans="2:7" s="62" customFormat="1" ht="12.75" customHeight="1">
      <c r="B1042" s="10">
        <v>1038</v>
      </c>
      <c r="C1042" s="17">
        <v>41733</v>
      </c>
      <c r="D1042" s="13" t="s">
        <v>49</v>
      </c>
      <c r="E1042" s="19" t="s">
        <v>99</v>
      </c>
      <c r="F1042" s="25" t="s">
        <v>544</v>
      </c>
      <c r="G1042" s="10" t="s">
        <v>6</v>
      </c>
    </row>
    <row r="1043" spans="2:7" s="62" customFormat="1" ht="157.5">
      <c r="B1043" s="10">
        <v>1039</v>
      </c>
      <c r="C1043" s="17">
        <v>41740</v>
      </c>
      <c r="D1043" s="21" t="s">
        <v>49</v>
      </c>
      <c r="E1043" s="22" t="s">
        <v>66</v>
      </c>
      <c r="F1043" s="27" t="s">
        <v>538</v>
      </c>
      <c r="G1043" s="50" t="s">
        <v>1158</v>
      </c>
    </row>
    <row r="1044" spans="2:7" s="62" customFormat="1" ht="12.75" customHeight="1">
      <c r="B1044" s="10">
        <v>1040</v>
      </c>
      <c r="C1044" s="17">
        <v>41740</v>
      </c>
      <c r="D1044" s="13" t="s">
        <v>49</v>
      </c>
      <c r="E1044" s="19" t="s">
        <v>88</v>
      </c>
      <c r="F1044" s="25" t="s">
        <v>541</v>
      </c>
      <c r="G1044" s="10" t="s">
        <v>6</v>
      </c>
    </row>
    <row r="1045" spans="2:7" s="62" customFormat="1" ht="12.75" customHeight="1">
      <c r="B1045" s="10">
        <v>1041</v>
      </c>
      <c r="C1045" s="17">
        <v>41740</v>
      </c>
      <c r="D1045" s="13" t="s">
        <v>49</v>
      </c>
      <c r="E1045" s="19" t="s">
        <v>58</v>
      </c>
      <c r="F1045" s="25" t="s">
        <v>545</v>
      </c>
      <c r="G1045" s="10" t="s">
        <v>6</v>
      </c>
    </row>
    <row r="1046" spans="2:7" s="62" customFormat="1" ht="12.75" customHeight="1">
      <c r="B1046" s="10">
        <v>1042</v>
      </c>
      <c r="C1046" s="17">
        <v>41754</v>
      </c>
      <c r="D1046" s="13" t="s">
        <v>49</v>
      </c>
      <c r="E1046" s="19" t="s">
        <v>58</v>
      </c>
      <c r="F1046" s="25" t="s">
        <v>546</v>
      </c>
      <c r="G1046" s="10" t="s">
        <v>6</v>
      </c>
    </row>
    <row r="1047" spans="2:7" s="62" customFormat="1" ht="12.75" customHeight="1">
      <c r="B1047" s="10">
        <v>1043</v>
      </c>
      <c r="C1047" s="17">
        <v>41754</v>
      </c>
      <c r="D1047" s="13" t="s">
        <v>49</v>
      </c>
      <c r="E1047" s="19" t="s">
        <v>72</v>
      </c>
      <c r="F1047" s="25" t="s">
        <v>547</v>
      </c>
      <c r="G1047" s="10" t="s">
        <v>6</v>
      </c>
    </row>
    <row r="1048" spans="2:7" s="62" customFormat="1" ht="12.75" customHeight="1">
      <c r="B1048" s="10">
        <v>1044</v>
      </c>
      <c r="C1048" s="17">
        <v>41764</v>
      </c>
      <c r="D1048" s="13" t="s">
        <v>49</v>
      </c>
      <c r="E1048" s="19" t="s">
        <v>112</v>
      </c>
      <c r="F1048" s="25" t="s">
        <v>548</v>
      </c>
      <c r="G1048" s="10" t="s">
        <v>6</v>
      </c>
    </row>
    <row r="1049" spans="2:7" s="62" customFormat="1" ht="12.75" customHeight="1">
      <c r="B1049" s="10">
        <v>1045</v>
      </c>
      <c r="C1049" s="17">
        <v>41774</v>
      </c>
      <c r="D1049" s="13" t="s">
        <v>49</v>
      </c>
      <c r="E1049" s="19" t="s">
        <v>70</v>
      </c>
      <c r="F1049" s="25" t="s">
        <v>549</v>
      </c>
      <c r="G1049" s="10" t="s">
        <v>6</v>
      </c>
    </row>
    <row r="1050" spans="2:7" s="62" customFormat="1" ht="12.75" customHeight="1">
      <c r="B1050" s="10">
        <v>1046</v>
      </c>
      <c r="C1050" s="17">
        <v>41768</v>
      </c>
      <c r="D1050" s="13" t="s">
        <v>49</v>
      </c>
      <c r="E1050" s="19" t="s">
        <v>86</v>
      </c>
      <c r="F1050" s="25" t="s">
        <v>550</v>
      </c>
      <c r="G1050" s="10" t="s">
        <v>6</v>
      </c>
    </row>
    <row r="1051" spans="2:7" s="62" customFormat="1" ht="12.75" customHeight="1">
      <c r="B1051" s="10">
        <v>1047</v>
      </c>
      <c r="C1051" s="17">
        <v>41768</v>
      </c>
      <c r="D1051" s="13" t="s">
        <v>49</v>
      </c>
      <c r="E1051" s="19" t="s">
        <v>102</v>
      </c>
      <c r="F1051" s="25" t="s">
        <v>551</v>
      </c>
      <c r="G1051" s="10" t="s">
        <v>6</v>
      </c>
    </row>
    <row r="1052" spans="2:7" s="62" customFormat="1" ht="12.75" customHeight="1">
      <c r="B1052" s="10">
        <v>1048</v>
      </c>
      <c r="C1052" s="17">
        <v>41771</v>
      </c>
      <c r="D1052" s="13" t="s">
        <v>49</v>
      </c>
      <c r="E1052" s="19" t="s">
        <v>488</v>
      </c>
      <c r="F1052" s="25" t="s">
        <v>552</v>
      </c>
      <c r="G1052" s="10" t="s">
        <v>6</v>
      </c>
    </row>
    <row r="1053" spans="2:7" s="62" customFormat="1" ht="12.75" customHeight="1">
      <c r="B1053" s="10">
        <v>1049</v>
      </c>
      <c r="C1053" s="17">
        <v>41773</v>
      </c>
      <c r="D1053" s="13" t="s">
        <v>49</v>
      </c>
      <c r="E1053" s="19" t="s">
        <v>83</v>
      </c>
      <c r="F1053" s="25" t="s">
        <v>553</v>
      </c>
      <c r="G1053" s="10" t="s">
        <v>6</v>
      </c>
    </row>
    <row r="1054" spans="2:7" s="62" customFormat="1" ht="12.75" customHeight="1">
      <c r="B1054" s="10">
        <v>1050</v>
      </c>
      <c r="C1054" s="17">
        <v>41799</v>
      </c>
      <c r="D1054" s="13" t="s">
        <v>49</v>
      </c>
      <c r="E1054" s="19" t="s">
        <v>87</v>
      </c>
      <c r="F1054" s="25" t="s">
        <v>555</v>
      </c>
      <c r="G1054" s="10" t="s">
        <v>6</v>
      </c>
    </row>
    <row r="1055" spans="2:7" s="62" customFormat="1" ht="73.5">
      <c r="B1055" s="10">
        <v>1051</v>
      </c>
      <c r="C1055" s="17">
        <v>41814</v>
      </c>
      <c r="D1055" s="21" t="s">
        <v>49</v>
      </c>
      <c r="E1055" s="22" t="s">
        <v>78</v>
      </c>
      <c r="F1055" s="27" t="s">
        <v>566</v>
      </c>
      <c r="G1055" s="50" t="s">
        <v>1159</v>
      </c>
    </row>
    <row r="1056" spans="2:7" s="62" customFormat="1" ht="12.75" customHeight="1">
      <c r="B1056" s="10">
        <v>1052</v>
      </c>
      <c r="C1056" s="17">
        <v>41815</v>
      </c>
      <c r="D1056" s="13" t="s">
        <v>49</v>
      </c>
      <c r="E1056" s="19" t="s">
        <v>471</v>
      </c>
      <c r="F1056" s="25" t="s">
        <v>556</v>
      </c>
      <c r="G1056" s="10" t="s">
        <v>6</v>
      </c>
    </row>
    <row r="1057" spans="2:7" s="62" customFormat="1" ht="12.75" customHeight="1">
      <c r="B1057" s="10">
        <v>1053</v>
      </c>
      <c r="C1057" s="17">
        <v>41806</v>
      </c>
      <c r="D1057" s="13" t="s">
        <v>49</v>
      </c>
      <c r="E1057" s="19" t="s">
        <v>104</v>
      </c>
      <c r="F1057" s="25" t="s">
        <v>557</v>
      </c>
      <c r="G1057" s="10" t="s">
        <v>6</v>
      </c>
    </row>
    <row r="1058" spans="2:7" s="62" customFormat="1" ht="12.75" customHeight="1">
      <c r="B1058" s="10">
        <v>1054</v>
      </c>
      <c r="C1058" s="17">
        <v>41807</v>
      </c>
      <c r="D1058" s="13" t="s">
        <v>49</v>
      </c>
      <c r="E1058" s="19" t="s">
        <v>52</v>
      </c>
      <c r="F1058" s="25" t="s">
        <v>558</v>
      </c>
      <c r="G1058" s="10" t="s">
        <v>6</v>
      </c>
    </row>
    <row r="1059" spans="2:7" s="62" customFormat="1" ht="12.75" customHeight="1">
      <c r="B1059" s="10">
        <v>1055</v>
      </c>
      <c r="C1059" s="17">
        <v>41815</v>
      </c>
      <c r="D1059" s="13" t="s">
        <v>49</v>
      </c>
      <c r="E1059" s="19" t="s">
        <v>380</v>
      </c>
      <c r="F1059" s="25" t="s">
        <v>559</v>
      </c>
      <c r="G1059" s="10" t="s">
        <v>6</v>
      </c>
    </row>
    <row r="1060" spans="2:7" s="62" customFormat="1" ht="12.75" customHeight="1">
      <c r="B1060" s="10">
        <v>1056</v>
      </c>
      <c r="C1060" s="17">
        <v>41817</v>
      </c>
      <c r="D1060" s="13" t="s">
        <v>49</v>
      </c>
      <c r="E1060" s="19" t="s">
        <v>60</v>
      </c>
      <c r="F1060" s="25" t="s">
        <v>560</v>
      </c>
      <c r="G1060" s="10" t="s">
        <v>6</v>
      </c>
    </row>
    <row r="1061" spans="2:7" s="62" customFormat="1" ht="12.75" customHeight="1">
      <c r="B1061" s="10">
        <v>1057</v>
      </c>
      <c r="C1061" s="17">
        <v>41829</v>
      </c>
      <c r="D1061" s="13" t="s">
        <v>49</v>
      </c>
      <c r="E1061" s="19" t="s">
        <v>85</v>
      </c>
      <c r="F1061" s="25" t="s">
        <v>561</v>
      </c>
      <c r="G1061" s="10" t="s">
        <v>6</v>
      </c>
    </row>
    <row r="1062" spans="2:7" s="62" customFormat="1" ht="12.75" customHeight="1">
      <c r="B1062" s="10">
        <v>1058</v>
      </c>
      <c r="C1062" s="17">
        <v>41837</v>
      </c>
      <c r="D1062" s="13" t="s">
        <v>49</v>
      </c>
      <c r="E1062" s="19" t="s">
        <v>89</v>
      </c>
      <c r="F1062" s="25" t="s">
        <v>562</v>
      </c>
      <c r="G1062" s="10" t="s">
        <v>6</v>
      </c>
    </row>
    <row r="1063" spans="2:7" s="62" customFormat="1" ht="12.75" customHeight="1">
      <c r="B1063" s="10">
        <v>1059</v>
      </c>
      <c r="C1063" s="17">
        <v>41843</v>
      </c>
      <c r="D1063" s="13" t="s">
        <v>49</v>
      </c>
      <c r="E1063" s="19" t="s">
        <v>66</v>
      </c>
      <c r="F1063" s="25" t="s">
        <v>563</v>
      </c>
      <c r="G1063" s="10" t="s">
        <v>6</v>
      </c>
    </row>
    <row r="1064" spans="2:7" s="62" customFormat="1" ht="12.75" customHeight="1">
      <c r="B1064" s="10">
        <v>1060</v>
      </c>
      <c r="C1064" s="17">
        <v>41845</v>
      </c>
      <c r="D1064" s="13" t="s">
        <v>49</v>
      </c>
      <c r="E1064" s="19" t="s">
        <v>81</v>
      </c>
      <c r="F1064" s="25" t="s">
        <v>564</v>
      </c>
      <c r="G1064" s="10" t="s">
        <v>6</v>
      </c>
    </row>
    <row r="1065" spans="2:7" s="62" customFormat="1" ht="12.75" customHeight="1">
      <c r="B1065" s="10">
        <v>1061</v>
      </c>
      <c r="C1065" s="17">
        <v>41851</v>
      </c>
      <c r="D1065" s="13" t="s">
        <v>49</v>
      </c>
      <c r="E1065" s="19" t="s">
        <v>64</v>
      </c>
      <c r="F1065" s="25" t="s">
        <v>565</v>
      </c>
      <c r="G1065" s="10" t="s">
        <v>6</v>
      </c>
    </row>
    <row r="1066" spans="2:7" s="62" customFormat="1" ht="12.75" customHeight="1">
      <c r="B1066" s="10">
        <v>1062</v>
      </c>
      <c r="C1066" s="17">
        <v>41851</v>
      </c>
      <c r="D1066" s="13" t="s">
        <v>49</v>
      </c>
      <c r="E1066" s="19" t="s">
        <v>64</v>
      </c>
      <c r="F1066" s="25" t="s">
        <v>565</v>
      </c>
      <c r="G1066" s="10" t="s">
        <v>6</v>
      </c>
    </row>
    <row r="1067" spans="2:7" s="62" customFormat="1" ht="12.75" customHeight="1">
      <c r="B1067" s="10">
        <v>1063</v>
      </c>
      <c r="C1067" s="17">
        <v>41857</v>
      </c>
      <c r="D1067" s="13" t="s">
        <v>49</v>
      </c>
      <c r="E1067" s="19" t="s">
        <v>84</v>
      </c>
      <c r="F1067" s="25" t="s">
        <v>568</v>
      </c>
      <c r="G1067" s="10" t="s">
        <v>6</v>
      </c>
    </row>
    <row r="1068" spans="2:7" s="62" customFormat="1" ht="12.75" customHeight="1">
      <c r="B1068" s="10">
        <v>1064</v>
      </c>
      <c r="C1068" s="17">
        <v>41869</v>
      </c>
      <c r="D1068" s="13" t="s">
        <v>49</v>
      </c>
      <c r="E1068" s="19" t="s">
        <v>58</v>
      </c>
      <c r="F1068" s="25" t="s">
        <v>569</v>
      </c>
      <c r="G1068" s="10" t="s">
        <v>6</v>
      </c>
    </row>
    <row r="1069" spans="2:7" s="62" customFormat="1" ht="12.75" customHeight="1">
      <c r="B1069" s="10">
        <v>1065</v>
      </c>
      <c r="C1069" s="17">
        <v>41869</v>
      </c>
      <c r="D1069" s="13" t="s">
        <v>49</v>
      </c>
      <c r="E1069" s="19" t="s">
        <v>91</v>
      </c>
      <c r="F1069" s="25" t="s">
        <v>570</v>
      </c>
      <c r="G1069" s="10" t="s">
        <v>6</v>
      </c>
    </row>
    <row r="1070" spans="2:7" s="62" customFormat="1" ht="12.75" customHeight="1">
      <c r="B1070" s="10">
        <v>1066</v>
      </c>
      <c r="C1070" s="17">
        <v>41870</v>
      </c>
      <c r="D1070" s="13" t="s">
        <v>49</v>
      </c>
      <c r="E1070" s="19" t="s">
        <v>109</v>
      </c>
      <c r="F1070" s="25" t="s">
        <v>571</v>
      </c>
      <c r="G1070" s="10" t="s">
        <v>6</v>
      </c>
    </row>
    <row r="1071" spans="2:7" s="62" customFormat="1" ht="12.75" customHeight="1">
      <c r="B1071" s="10">
        <v>1067</v>
      </c>
      <c r="C1071" s="17">
        <v>41872</v>
      </c>
      <c r="D1071" s="13" t="s">
        <v>49</v>
      </c>
      <c r="E1071" s="19" t="s">
        <v>56</v>
      </c>
      <c r="F1071" s="25" t="s">
        <v>572</v>
      </c>
      <c r="G1071" s="10" t="s">
        <v>6</v>
      </c>
    </row>
    <row r="1072" spans="2:7" s="62" customFormat="1" ht="42">
      <c r="B1072" s="10">
        <v>1068</v>
      </c>
      <c r="C1072" s="17">
        <v>41876</v>
      </c>
      <c r="D1072" s="21" t="s">
        <v>228</v>
      </c>
      <c r="E1072" s="22" t="s">
        <v>236</v>
      </c>
      <c r="F1072" s="31" t="s">
        <v>567</v>
      </c>
      <c r="G1072" s="50" t="s">
        <v>1160</v>
      </c>
    </row>
    <row r="1073" spans="2:7" s="62" customFormat="1" ht="12.75" customHeight="1">
      <c r="B1073" s="10">
        <v>1069</v>
      </c>
      <c r="C1073" s="17">
        <v>41887</v>
      </c>
      <c r="D1073" s="13" t="s">
        <v>49</v>
      </c>
      <c r="E1073" s="19" t="s">
        <v>93</v>
      </c>
      <c r="F1073" s="25" t="s">
        <v>573</v>
      </c>
      <c r="G1073" s="10" t="s">
        <v>6</v>
      </c>
    </row>
    <row r="1074" spans="2:7" s="62" customFormat="1" ht="12.75" customHeight="1">
      <c r="B1074" s="10">
        <v>1070</v>
      </c>
      <c r="C1074" s="17">
        <v>41880</v>
      </c>
      <c r="D1074" s="13" t="s">
        <v>228</v>
      </c>
      <c r="E1074" s="19" t="s">
        <v>232</v>
      </c>
      <c r="F1074" s="25" t="s">
        <v>574</v>
      </c>
      <c r="G1074" s="10" t="s">
        <v>6</v>
      </c>
    </row>
    <row r="1075" spans="2:7" s="62" customFormat="1" ht="12.75" customHeight="1">
      <c r="B1075" s="10">
        <v>1071</v>
      </c>
      <c r="C1075" s="17">
        <v>41897</v>
      </c>
      <c r="D1075" s="13" t="s">
        <v>228</v>
      </c>
      <c r="E1075" s="19" t="s">
        <v>243</v>
      </c>
      <c r="F1075" s="25" t="s">
        <v>575</v>
      </c>
      <c r="G1075" s="10" t="s">
        <v>6</v>
      </c>
    </row>
    <row r="1076" spans="2:7" s="62" customFormat="1" ht="12.75" customHeight="1">
      <c r="B1076" s="10">
        <v>1072</v>
      </c>
      <c r="C1076" s="17">
        <v>41893</v>
      </c>
      <c r="D1076" s="13" t="s">
        <v>49</v>
      </c>
      <c r="E1076" s="19" t="s">
        <v>64</v>
      </c>
      <c r="F1076" s="25" t="s">
        <v>576</v>
      </c>
      <c r="G1076" s="10" t="s">
        <v>6</v>
      </c>
    </row>
    <row r="1077" spans="2:7" s="62" customFormat="1" ht="12.75" customHeight="1">
      <c r="B1077" s="10">
        <v>1073</v>
      </c>
      <c r="C1077" s="17">
        <v>41891</v>
      </c>
      <c r="D1077" s="13" t="s">
        <v>49</v>
      </c>
      <c r="E1077" s="19" t="s">
        <v>72</v>
      </c>
      <c r="F1077" s="25" t="s">
        <v>577</v>
      </c>
      <c r="G1077" s="10" t="s">
        <v>6</v>
      </c>
    </row>
    <row r="1078" spans="2:7" s="62" customFormat="1" ht="12.75" customHeight="1">
      <c r="B1078" s="10">
        <v>1074</v>
      </c>
      <c r="C1078" s="17">
        <v>41905</v>
      </c>
      <c r="D1078" s="13" t="s">
        <v>228</v>
      </c>
      <c r="E1078" s="19" t="s">
        <v>87</v>
      </c>
      <c r="F1078" s="25" t="s">
        <v>578</v>
      </c>
      <c r="G1078" s="10" t="s">
        <v>6</v>
      </c>
    </row>
    <row r="1079" spans="2:7" s="62" customFormat="1" ht="12.75" customHeight="1">
      <c r="B1079" s="10">
        <v>1075</v>
      </c>
      <c r="C1079" s="17">
        <v>41912</v>
      </c>
      <c r="D1079" s="13" t="s">
        <v>49</v>
      </c>
      <c r="E1079" s="19" t="s">
        <v>70</v>
      </c>
      <c r="F1079" s="25" t="s">
        <v>579</v>
      </c>
      <c r="G1079" s="10" t="s">
        <v>6</v>
      </c>
    </row>
    <row r="1080" spans="2:7" s="62" customFormat="1" ht="94.5">
      <c r="B1080" s="10">
        <v>1076</v>
      </c>
      <c r="C1080" s="17">
        <v>41926</v>
      </c>
      <c r="D1080" s="13" t="s">
        <v>49</v>
      </c>
      <c r="E1080" s="20" t="s">
        <v>66</v>
      </c>
      <c r="F1080" s="31" t="s">
        <v>593</v>
      </c>
      <c r="G1080" s="50" t="s">
        <v>1161</v>
      </c>
    </row>
    <row r="1081" spans="2:7" s="62" customFormat="1" ht="12.75" customHeight="1">
      <c r="B1081" s="10">
        <v>1077</v>
      </c>
      <c r="C1081" s="17">
        <v>41950</v>
      </c>
      <c r="D1081" s="13" t="s">
        <v>49</v>
      </c>
      <c r="E1081" s="19" t="s">
        <v>81</v>
      </c>
      <c r="F1081" s="25" t="s">
        <v>580</v>
      </c>
      <c r="G1081" s="10" t="s">
        <v>6</v>
      </c>
    </row>
    <row r="1082" spans="2:7" s="62" customFormat="1" ht="12.75" customHeight="1">
      <c r="B1082" s="10">
        <v>1078</v>
      </c>
      <c r="C1082" s="17">
        <v>41921</v>
      </c>
      <c r="D1082" s="13" t="s">
        <v>49</v>
      </c>
      <c r="E1082" s="19" t="s">
        <v>99</v>
      </c>
      <c r="F1082" s="25" t="s">
        <v>581</v>
      </c>
      <c r="G1082" s="10" t="s">
        <v>6</v>
      </c>
    </row>
    <row r="1083" spans="2:7" s="62" customFormat="1" ht="12.75" customHeight="1">
      <c r="B1083" s="10">
        <v>1079</v>
      </c>
      <c r="C1083" s="17">
        <v>41926</v>
      </c>
      <c r="D1083" s="13" t="s">
        <v>49</v>
      </c>
      <c r="E1083" s="19" t="s">
        <v>380</v>
      </c>
      <c r="F1083" s="25" t="s">
        <v>582</v>
      </c>
      <c r="G1083" s="10" t="s">
        <v>6</v>
      </c>
    </row>
    <row r="1084" spans="2:7" s="62" customFormat="1" ht="12.75" customHeight="1">
      <c r="B1084" s="10">
        <v>1080</v>
      </c>
      <c r="C1084" s="17">
        <v>41946</v>
      </c>
      <c r="D1084" s="13" t="s">
        <v>49</v>
      </c>
      <c r="E1084" s="19" t="s">
        <v>83</v>
      </c>
      <c r="F1084" s="25" t="s">
        <v>583</v>
      </c>
      <c r="G1084" s="10" t="s">
        <v>6</v>
      </c>
    </row>
    <row r="1085" spans="2:7" s="62" customFormat="1" ht="12.75" customHeight="1">
      <c r="B1085" s="10">
        <v>1081</v>
      </c>
      <c r="C1085" s="17">
        <v>41967</v>
      </c>
      <c r="D1085" s="13" t="s">
        <v>49</v>
      </c>
      <c r="E1085" s="19" t="s">
        <v>52</v>
      </c>
      <c r="F1085" s="25" t="s">
        <v>584</v>
      </c>
      <c r="G1085" s="10" t="s">
        <v>6</v>
      </c>
    </row>
    <row r="1086" spans="2:7" s="62" customFormat="1" ht="105">
      <c r="B1086" s="10">
        <v>1082</v>
      </c>
      <c r="C1086" s="17">
        <v>41946</v>
      </c>
      <c r="D1086" s="13" t="s">
        <v>49</v>
      </c>
      <c r="E1086" s="20" t="s">
        <v>74</v>
      </c>
      <c r="F1086" s="31" t="s">
        <v>182</v>
      </c>
      <c r="G1086" s="50" t="s">
        <v>1162</v>
      </c>
    </row>
    <row r="1087" spans="2:7" s="62" customFormat="1" ht="12.75" customHeight="1">
      <c r="B1087" s="10">
        <v>1083</v>
      </c>
      <c r="C1087" s="17">
        <v>41955</v>
      </c>
      <c r="D1087" s="13" t="s">
        <v>49</v>
      </c>
      <c r="E1087" s="19" t="s">
        <v>92</v>
      </c>
      <c r="F1087" s="25" t="s">
        <v>585</v>
      </c>
      <c r="G1087" s="10" t="s">
        <v>6</v>
      </c>
    </row>
    <row r="1088" spans="2:7" s="62" customFormat="1" ht="12.75" customHeight="1">
      <c r="B1088" s="10">
        <v>1084</v>
      </c>
      <c r="C1088" s="17">
        <v>41961</v>
      </c>
      <c r="D1088" s="13" t="s">
        <v>49</v>
      </c>
      <c r="E1088" s="19" t="s">
        <v>58</v>
      </c>
      <c r="F1088" s="25" t="s">
        <v>586</v>
      </c>
      <c r="G1088" s="10" t="s">
        <v>6</v>
      </c>
    </row>
    <row r="1089" spans="2:7" s="62" customFormat="1" ht="12.75" customHeight="1">
      <c r="B1089" s="10">
        <v>1085</v>
      </c>
      <c r="C1089" s="17">
        <v>41964</v>
      </c>
      <c r="D1089" s="13" t="s">
        <v>49</v>
      </c>
      <c r="E1089" s="19" t="s">
        <v>104</v>
      </c>
      <c r="F1089" s="25" t="s">
        <v>587</v>
      </c>
      <c r="G1089" s="10" t="s">
        <v>6</v>
      </c>
    </row>
    <row r="1090" spans="2:7" s="62" customFormat="1" ht="12.75" customHeight="1">
      <c r="B1090" s="10">
        <v>1086</v>
      </c>
      <c r="C1090" s="17">
        <v>41964</v>
      </c>
      <c r="D1090" s="13" t="s">
        <v>49</v>
      </c>
      <c r="E1090" s="19" t="s">
        <v>87</v>
      </c>
      <c r="F1090" s="25" t="s">
        <v>588</v>
      </c>
      <c r="G1090" s="10" t="s">
        <v>6</v>
      </c>
    </row>
    <row r="1091" spans="2:7" s="62" customFormat="1" ht="12.75" customHeight="1">
      <c r="B1091" s="10">
        <v>1087</v>
      </c>
      <c r="C1091" s="17">
        <v>41968</v>
      </c>
      <c r="D1091" s="13" t="s">
        <v>49</v>
      </c>
      <c r="E1091" s="19" t="s">
        <v>86</v>
      </c>
      <c r="F1091" s="25" t="s">
        <v>589</v>
      </c>
      <c r="G1091" s="10" t="s">
        <v>6</v>
      </c>
    </row>
    <row r="1092" spans="2:7" s="62" customFormat="1" ht="12.75" customHeight="1">
      <c r="B1092" s="10">
        <v>1088</v>
      </c>
      <c r="C1092" s="17">
        <v>41970</v>
      </c>
      <c r="D1092" s="13" t="s">
        <v>49</v>
      </c>
      <c r="E1092" s="19" t="s">
        <v>62</v>
      </c>
      <c r="F1092" s="25" t="s">
        <v>590</v>
      </c>
      <c r="G1092" s="10" t="s">
        <v>6</v>
      </c>
    </row>
    <row r="1093" spans="2:7" s="62" customFormat="1" ht="12.75" customHeight="1">
      <c r="B1093" s="10">
        <v>1089</v>
      </c>
      <c r="C1093" s="17">
        <v>41971</v>
      </c>
      <c r="D1093" s="13" t="s">
        <v>49</v>
      </c>
      <c r="E1093" s="19" t="s">
        <v>72</v>
      </c>
      <c r="F1093" s="25" t="s">
        <v>591</v>
      </c>
      <c r="G1093" s="10" t="s">
        <v>6</v>
      </c>
    </row>
    <row r="1094" spans="2:7" s="62" customFormat="1" ht="12.75" customHeight="1">
      <c r="B1094" s="10">
        <v>1090</v>
      </c>
      <c r="C1094" s="17">
        <v>41982</v>
      </c>
      <c r="D1094" s="13" t="s">
        <v>49</v>
      </c>
      <c r="E1094" s="19" t="s">
        <v>105</v>
      </c>
      <c r="F1094" s="25" t="s">
        <v>595</v>
      </c>
      <c r="G1094" s="10" t="s">
        <v>6</v>
      </c>
    </row>
    <row r="1095" spans="2:7" s="62" customFormat="1" ht="12.75" customHeight="1">
      <c r="B1095" s="10">
        <v>1091</v>
      </c>
      <c r="C1095" s="17">
        <v>41982</v>
      </c>
      <c r="D1095" s="13" t="s">
        <v>49</v>
      </c>
      <c r="E1095" s="19" t="s">
        <v>89</v>
      </c>
      <c r="F1095" s="25" t="s">
        <v>596</v>
      </c>
      <c r="G1095" s="10" t="s">
        <v>6</v>
      </c>
    </row>
    <row r="1096" spans="2:7" s="62" customFormat="1" ht="12.75" customHeight="1">
      <c r="B1096" s="10">
        <v>1092</v>
      </c>
      <c r="C1096" s="17">
        <v>41988</v>
      </c>
      <c r="D1096" s="13" t="s">
        <v>49</v>
      </c>
      <c r="E1096" s="19" t="s">
        <v>50</v>
      </c>
      <c r="F1096" s="25" t="s">
        <v>597</v>
      </c>
      <c r="G1096" s="10" t="s">
        <v>6</v>
      </c>
    </row>
    <row r="1097" spans="2:7" s="62" customFormat="1" ht="12.75" customHeight="1">
      <c r="B1097" s="10">
        <v>1093</v>
      </c>
      <c r="C1097" s="17">
        <v>41988</v>
      </c>
      <c r="D1097" s="13" t="s">
        <v>49</v>
      </c>
      <c r="E1097" s="19" t="s">
        <v>84</v>
      </c>
      <c r="F1097" s="25" t="s">
        <v>598</v>
      </c>
      <c r="G1097" s="10" t="s">
        <v>6</v>
      </c>
    </row>
    <row r="1098" spans="2:7" s="62" customFormat="1" ht="12.75" customHeight="1">
      <c r="B1098" s="10">
        <v>1094</v>
      </c>
      <c r="C1098" s="17">
        <v>41992</v>
      </c>
      <c r="D1098" s="13" t="s">
        <v>49</v>
      </c>
      <c r="E1098" s="19" t="s">
        <v>60</v>
      </c>
      <c r="F1098" s="25" t="s">
        <v>599</v>
      </c>
      <c r="G1098" s="10" t="s">
        <v>6</v>
      </c>
    </row>
    <row r="1099" spans="2:7" s="62" customFormat="1" ht="12.75" customHeight="1">
      <c r="B1099" s="10">
        <v>1095</v>
      </c>
      <c r="C1099" s="17">
        <v>41995</v>
      </c>
      <c r="D1099" s="13" t="s">
        <v>49</v>
      </c>
      <c r="E1099" s="19" t="s">
        <v>73</v>
      </c>
      <c r="F1099" s="25" t="s">
        <v>600</v>
      </c>
      <c r="G1099" s="10" t="s">
        <v>6</v>
      </c>
    </row>
    <row r="1100" spans="2:7" s="62" customFormat="1" ht="12.75" customHeight="1">
      <c r="B1100" s="10">
        <v>1096</v>
      </c>
      <c r="C1100" s="17">
        <v>42013</v>
      </c>
      <c r="D1100" s="13" t="s">
        <v>49</v>
      </c>
      <c r="E1100" s="19" t="s">
        <v>56</v>
      </c>
      <c r="F1100" s="25" t="s">
        <v>601</v>
      </c>
      <c r="G1100" s="10" t="s">
        <v>6</v>
      </c>
    </row>
    <row r="1101" spans="2:7" s="62" customFormat="1" ht="12.75" customHeight="1">
      <c r="B1101" s="10">
        <v>1097</v>
      </c>
      <c r="C1101" s="17">
        <v>42020</v>
      </c>
      <c r="D1101" s="13" t="s">
        <v>49</v>
      </c>
      <c r="E1101" s="23" t="s">
        <v>85</v>
      </c>
      <c r="F1101" s="25" t="s">
        <v>602</v>
      </c>
      <c r="G1101" s="10" t="s">
        <v>6</v>
      </c>
    </row>
    <row r="1102" spans="2:7" s="62" customFormat="1" ht="12.75" customHeight="1">
      <c r="B1102" s="10">
        <v>1098</v>
      </c>
      <c r="C1102" s="17">
        <v>42020</v>
      </c>
      <c r="D1102" s="13" t="s">
        <v>49</v>
      </c>
      <c r="E1102" s="23" t="s">
        <v>81</v>
      </c>
      <c r="F1102" s="25" t="s">
        <v>603</v>
      </c>
      <c r="G1102" s="10" t="s">
        <v>6</v>
      </c>
    </row>
    <row r="1103" spans="2:7" s="62" customFormat="1" ht="12.75" customHeight="1">
      <c r="B1103" s="10">
        <v>1099</v>
      </c>
      <c r="C1103" s="17">
        <v>42027</v>
      </c>
      <c r="D1103" s="13" t="s">
        <v>49</v>
      </c>
      <c r="E1103" s="23" t="s">
        <v>83</v>
      </c>
      <c r="F1103" s="25" t="s">
        <v>604</v>
      </c>
      <c r="G1103" s="10" t="s">
        <v>6</v>
      </c>
    </row>
    <row r="1104" spans="2:7" s="62" customFormat="1" ht="12.75" customHeight="1">
      <c r="B1104" s="10">
        <v>1100</v>
      </c>
      <c r="C1104" s="17">
        <v>42027</v>
      </c>
      <c r="D1104" s="13" t="s">
        <v>49</v>
      </c>
      <c r="E1104" s="23" t="s">
        <v>68</v>
      </c>
      <c r="F1104" s="25" t="s">
        <v>605</v>
      </c>
      <c r="G1104" s="10" t="s">
        <v>6</v>
      </c>
    </row>
    <row r="1105" spans="2:7" s="62" customFormat="1" ht="12.75" customHeight="1">
      <c r="B1105" s="10">
        <v>1101</v>
      </c>
      <c r="C1105" s="17">
        <v>42046</v>
      </c>
      <c r="D1105" s="21" t="s">
        <v>49</v>
      </c>
      <c r="E1105" s="24" t="s">
        <v>607</v>
      </c>
      <c r="F1105" s="31" t="s">
        <v>608</v>
      </c>
      <c r="G1105" s="10" t="s">
        <v>6</v>
      </c>
    </row>
    <row r="1106" spans="2:7" s="62" customFormat="1" ht="12.75" customHeight="1">
      <c r="B1106" s="10">
        <v>1102</v>
      </c>
      <c r="C1106" s="17">
        <v>42048</v>
      </c>
      <c r="D1106" s="21" t="s">
        <v>49</v>
      </c>
      <c r="E1106" s="24" t="s">
        <v>95</v>
      </c>
      <c r="F1106" s="31" t="s">
        <v>609</v>
      </c>
      <c r="G1106" s="10" t="s">
        <v>6</v>
      </c>
    </row>
    <row r="1107" spans="2:7" s="62" customFormat="1" ht="12.75" customHeight="1">
      <c r="B1107" s="10">
        <v>1103</v>
      </c>
      <c r="C1107" s="17">
        <v>42048</v>
      </c>
      <c r="D1107" s="21" t="s">
        <v>49</v>
      </c>
      <c r="E1107" s="24" t="s">
        <v>82</v>
      </c>
      <c r="F1107" s="31" t="s">
        <v>610</v>
      </c>
      <c r="G1107" s="10" t="s">
        <v>6</v>
      </c>
    </row>
    <row r="1108" spans="2:7" s="62" customFormat="1" ht="12.75" customHeight="1">
      <c r="B1108" s="10">
        <v>1104</v>
      </c>
      <c r="C1108" s="17">
        <v>42082</v>
      </c>
      <c r="D1108" s="21" t="s">
        <v>49</v>
      </c>
      <c r="E1108" s="24" t="s">
        <v>109</v>
      </c>
      <c r="F1108" s="31" t="s">
        <v>611</v>
      </c>
      <c r="G1108" s="10" t="s">
        <v>6</v>
      </c>
    </row>
    <row r="1109" spans="2:7" s="62" customFormat="1" ht="12.75" customHeight="1">
      <c r="B1109" s="10">
        <v>1105</v>
      </c>
      <c r="C1109" s="17">
        <v>42066</v>
      </c>
      <c r="D1109" s="21" t="s">
        <v>49</v>
      </c>
      <c r="E1109" s="24" t="s">
        <v>77</v>
      </c>
      <c r="F1109" s="31" t="s">
        <v>612</v>
      </c>
      <c r="G1109" s="10" t="s">
        <v>6</v>
      </c>
    </row>
    <row r="1110" spans="2:7" s="62" customFormat="1" ht="12.75" customHeight="1">
      <c r="B1110" s="10">
        <v>1106</v>
      </c>
      <c r="C1110" s="17">
        <v>42061</v>
      </c>
      <c r="D1110" s="21" t="s">
        <v>49</v>
      </c>
      <c r="E1110" s="24" t="s">
        <v>96</v>
      </c>
      <c r="F1110" s="31" t="s">
        <v>613</v>
      </c>
      <c r="G1110" s="10" t="s">
        <v>6</v>
      </c>
    </row>
    <row r="1111" spans="2:7" s="62" customFormat="1" ht="12.75" customHeight="1">
      <c r="B1111" s="10">
        <v>1107</v>
      </c>
      <c r="C1111" s="17">
        <v>42062</v>
      </c>
      <c r="D1111" s="21" t="s">
        <v>49</v>
      </c>
      <c r="E1111" s="24" t="s">
        <v>74</v>
      </c>
      <c r="F1111" s="31" t="s">
        <v>614</v>
      </c>
      <c r="G1111" s="10" t="s">
        <v>6</v>
      </c>
    </row>
    <row r="1112" spans="2:7" s="62" customFormat="1" ht="12.75" customHeight="1">
      <c r="B1112" s="10">
        <v>1108</v>
      </c>
      <c r="C1112" s="17">
        <v>42073</v>
      </c>
      <c r="D1112" s="21" t="s">
        <v>49</v>
      </c>
      <c r="E1112" s="24" t="s">
        <v>72</v>
      </c>
      <c r="F1112" s="31" t="s">
        <v>615</v>
      </c>
      <c r="G1112" s="10" t="s">
        <v>6</v>
      </c>
    </row>
    <row r="1113" spans="2:7" s="62" customFormat="1" ht="12.75" customHeight="1">
      <c r="B1113" s="10">
        <v>1109</v>
      </c>
      <c r="C1113" s="17">
        <v>42076</v>
      </c>
      <c r="D1113" s="21" t="s">
        <v>49</v>
      </c>
      <c r="E1113" s="24" t="s">
        <v>328</v>
      </c>
      <c r="F1113" s="31" t="s">
        <v>616</v>
      </c>
      <c r="G1113" s="10" t="s">
        <v>6</v>
      </c>
    </row>
    <row r="1114" spans="2:7" s="62" customFormat="1" ht="12.75" customHeight="1">
      <c r="B1114" s="10">
        <v>1110</v>
      </c>
      <c r="C1114" s="17">
        <v>42076</v>
      </c>
      <c r="D1114" s="21" t="s">
        <v>49</v>
      </c>
      <c r="E1114" s="24" t="s">
        <v>52</v>
      </c>
      <c r="F1114" s="31" t="s">
        <v>617</v>
      </c>
      <c r="G1114" s="10" t="s">
        <v>6</v>
      </c>
    </row>
    <row r="1115" spans="2:7" s="62" customFormat="1" ht="12.75" customHeight="1">
      <c r="B1115" s="10">
        <v>1111</v>
      </c>
      <c r="C1115" s="17">
        <v>42104</v>
      </c>
      <c r="D1115" s="21" t="s">
        <v>49</v>
      </c>
      <c r="E1115" s="20" t="s">
        <v>618</v>
      </c>
      <c r="F1115" s="31" t="s">
        <v>619</v>
      </c>
      <c r="G1115" s="10" t="s">
        <v>6</v>
      </c>
    </row>
    <row r="1116" spans="2:7" s="62" customFormat="1" ht="42">
      <c r="B1116" s="10">
        <v>1112</v>
      </c>
      <c r="C1116" s="17">
        <v>42109</v>
      </c>
      <c r="D1116" s="21" t="s">
        <v>49</v>
      </c>
      <c r="E1116" s="20" t="s">
        <v>93</v>
      </c>
      <c r="F1116" s="31" t="s">
        <v>620</v>
      </c>
      <c r="G1116" s="50" t="s">
        <v>1163</v>
      </c>
    </row>
    <row r="1117" spans="2:7" s="62" customFormat="1" ht="12.75" customHeight="1">
      <c r="B1117" s="10">
        <v>1113</v>
      </c>
      <c r="C1117" s="17">
        <v>42082</v>
      </c>
      <c r="D1117" s="21" t="s">
        <v>49</v>
      </c>
      <c r="E1117" s="20" t="s">
        <v>58</v>
      </c>
      <c r="F1117" s="31" t="s">
        <v>621</v>
      </c>
      <c r="G1117" s="10" t="s">
        <v>6</v>
      </c>
    </row>
    <row r="1118" spans="2:7" s="62" customFormat="1" ht="12.75" customHeight="1">
      <c r="B1118" s="10">
        <v>1114</v>
      </c>
      <c r="C1118" s="17">
        <v>42094</v>
      </c>
      <c r="D1118" s="21" t="s">
        <v>49</v>
      </c>
      <c r="E1118" s="20" t="s">
        <v>66</v>
      </c>
      <c r="F1118" s="31" t="s">
        <v>622</v>
      </c>
      <c r="G1118" s="10" t="s">
        <v>6</v>
      </c>
    </row>
    <row r="1119" spans="2:7" s="62" customFormat="1" ht="12.75" customHeight="1">
      <c r="B1119" s="10">
        <v>1115</v>
      </c>
      <c r="C1119" s="17">
        <v>42095</v>
      </c>
      <c r="D1119" s="21" t="s">
        <v>49</v>
      </c>
      <c r="E1119" s="20" t="s">
        <v>103</v>
      </c>
      <c r="F1119" s="31" t="s">
        <v>623</v>
      </c>
      <c r="G1119" s="10" t="s">
        <v>6</v>
      </c>
    </row>
    <row r="1120" spans="2:7" s="62" customFormat="1" ht="12.75" customHeight="1">
      <c r="B1120" s="10">
        <v>1116</v>
      </c>
      <c r="C1120" s="17">
        <v>42109</v>
      </c>
      <c r="D1120" s="13" t="s">
        <v>228</v>
      </c>
      <c r="E1120" s="19" t="s">
        <v>624</v>
      </c>
      <c r="F1120" s="25" t="s">
        <v>625</v>
      </c>
      <c r="G1120" s="10" t="s">
        <v>6</v>
      </c>
    </row>
    <row r="1121" spans="2:7" s="62" customFormat="1" ht="12.75" customHeight="1">
      <c r="B1121" s="10">
        <v>1117</v>
      </c>
      <c r="C1121" s="17">
        <v>42115</v>
      </c>
      <c r="D1121" s="13" t="s">
        <v>228</v>
      </c>
      <c r="E1121" s="19" t="s">
        <v>260</v>
      </c>
      <c r="F1121" s="25" t="s">
        <v>628</v>
      </c>
      <c r="G1121" s="10" t="s">
        <v>6</v>
      </c>
    </row>
    <row r="1122" spans="2:7" s="62" customFormat="1" ht="12.75" customHeight="1">
      <c r="B1122" s="10">
        <v>1118</v>
      </c>
      <c r="C1122" s="17">
        <v>42122</v>
      </c>
      <c r="D1122" s="13" t="s">
        <v>49</v>
      </c>
      <c r="E1122" s="19" t="s">
        <v>95</v>
      </c>
      <c r="F1122" s="25" t="s">
        <v>629</v>
      </c>
      <c r="G1122" s="10" t="s">
        <v>6</v>
      </c>
    </row>
    <row r="1123" spans="2:7" s="62" customFormat="1" ht="12.75" customHeight="1">
      <c r="B1123" s="10">
        <v>1119</v>
      </c>
      <c r="C1123" s="17">
        <v>42118</v>
      </c>
      <c r="D1123" s="13" t="s">
        <v>49</v>
      </c>
      <c r="E1123" s="19" t="s">
        <v>92</v>
      </c>
      <c r="F1123" s="25" t="s">
        <v>630</v>
      </c>
      <c r="G1123" s="10" t="s">
        <v>6</v>
      </c>
    </row>
    <row r="1124" spans="2:7" s="62" customFormat="1" ht="12.75" customHeight="1">
      <c r="B1124" s="10">
        <v>1120</v>
      </c>
      <c r="C1124" s="17">
        <v>42123</v>
      </c>
      <c r="D1124" s="13" t="s">
        <v>49</v>
      </c>
      <c r="E1124" s="19" t="s">
        <v>83</v>
      </c>
      <c r="F1124" s="25" t="s">
        <v>631</v>
      </c>
      <c r="G1124" s="10" t="s">
        <v>6</v>
      </c>
    </row>
    <row r="1125" spans="2:7" s="62" customFormat="1" ht="12.75" customHeight="1">
      <c r="B1125" s="10">
        <v>1121</v>
      </c>
      <c r="C1125" s="17">
        <v>42132</v>
      </c>
      <c r="D1125" s="13" t="s">
        <v>49</v>
      </c>
      <c r="E1125" s="19" t="s">
        <v>81</v>
      </c>
      <c r="F1125" s="25" t="s">
        <v>632</v>
      </c>
      <c r="G1125" s="10" t="s">
        <v>6</v>
      </c>
    </row>
    <row r="1126" spans="2:7" s="62" customFormat="1" ht="42">
      <c r="B1126" s="10">
        <v>1122</v>
      </c>
      <c r="C1126" s="17">
        <v>42139</v>
      </c>
      <c r="D1126" s="21" t="s">
        <v>228</v>
      </c>
      <c r="E1126" s="20" t="s">
        <v>238</v>
      </c>
      <c r="F1126" s="31" t="s">
        <v>627</v>
      </c>
      <c r="G1126" s="50" t="s">
        <v>1164</v>
      </c>
    </row>
    <row r="1127" spans="2:7" s="62" customFormat="1" ht="12.75" customHeight="1">
      <c r="B1127" s="10">
        <v>1123</v>
      </c>
      <c r="C1127" s="17">
        <v>42144</v>
      </c>
      <c r="D1127" s="13" t="s">
        <v>49</v>
      </c>
      <c r="E1127" s="19" t="s">
        <v>89</v>
      </c>
      <c r="F1127" s="25" t="s">
        <v>635</v>
      </c>
      <c r="G1127" s="10" t="s">
        <v>6</v>
      </c>
    </row>
    <row r="1128" spans="2:7" s="62" customFormat="1" ht="12.75" customHeight="1">
      <c r="B1128" s="10">
        <v>1124</v>
      </c>
      <c r="C1128" s="17">
        <v>42144</v>
      </c>
      <c r="D1128" s="13" t="s">
        <v>49</v>
      </c>
      <c r="E1128" s="19" t="s">
        <v>488</v>
      </c>
      <c r="F1128" s="25" t="s">
        <v>636</v>
      </c>
      <c r="G1128" s="10" t="s">
        <v>6</v>
      </c>
    </row>
    <row r="1129" spans="2:7" s="62" customFormat="1" ht="12.75" customHeight="1">
      <c r="B1129" s="10">
        <v>1125</v>
      </c>
      <c r="C1129" s="17">
        <v>42153</v>
      </c>
      <c r="D1129" s="13" t="s">
        <v>228</v>
      </c>
      <c r="E1129" s="19" t="s">
        <v>240</v>
      </c>
      <c r="F1129" s="25" t="s">
        <v>637</v>
      </c>
      <c r="G1129" s="10" t="s">
        <v>6</v>
      </c>
    </row>
    <row r="1130" spans="2:7" s="62" customFormat="1" ht="12.75" customHeight="1">
      <c r="B1130" s="10">
        <v>1126</v>
      </c>
      <c r="C1130" s="17">
        <v>42153</v>
      </c>
      <c r="D1130" s="13" t="s">
        <v>49</v>
      </c>
      <c r="E1130" s="19" t="s">
        <v>88</v>
      </c>
      <c r="F1130" s="25" t="s">
        <v>638</v>
      </c>
      <c r="G1130" s="10" t="s">
        <v>6</v>
      </c>
    </row>
    <row r="1131" spans="2:7" s="62" customFormat="1" ht="12.75" customHeight="1">
      <c r="B1131" s="10">
        <v>1127</v>
      </c>
      <c r="C1131" s="17">
        <v>42153</v>
      </c>
      <c r="D1131" s="13" t="s">
        <v>49</v>
      </c>
      <c r="E1131" s="19" t="s">
        <v>56</v>
      </c>
      <c r="F1131" s="25" t="s">
        <v>639</v>
      </c>
      <c r="G1131" s="10" t="s">
        <v>6</v>
      </c>
    </row>
    <row r="1132" spans="2:7" s="62" customFormat="1" ht="12.75" customHeight="1">
      <c r="B1132" s="10">
        <v>1128</v>
      </c>
      <c r="C1132" s="17">
        <v>42170</v>
      </c>
      <c r="D1132" s="13" t="s">
        <v>228</v>
      </c>
      <c r="E1132" s="19" t="s">
        <v>640</v>
      </c>
      <c r="F1132" s="25" t="s">
        <v>641</v>
      </c>
      <c r="G1132" s="10" t="s">
        <v>6</v>
      </c>
    </row>
    <row r="1133" spans="2:7" s="62" customFormat="1" ht="12.75" customHeight="1">
      <c r="B1133" s="10">
        <v>1129</v>
      </c>
      <c r="C1133" s="17">
        <v>42170</v>
      </c>
      <c r="D1133" s="13" t="s">
        <v>49</v>
      </c>
      <c r="E1133" s="19" t="s">
        <v>86</v>
      </c>
      <c r="F1133" s="25" t="s">
        <v>642</v>
      </c>
      <c r="G1133" s="10" t="s">
        <v>6</v>
      </c>
    </row>
    <row r="1134" spans="2:7" s="62" customFormat="1" ht="12.75" customHeight="1">
      <c r="B1134" s="10">
        <v>1130</v>
      </c>
      <c r="C1134" s="17">
        <v>42170</v>
      </c>
      <c r="D1134" s="13" t="s">
        <v>49</v>
      </c>
      <c r="E1134" s="19" t="s">
        <v>104</v>
      </c>
      <c r="F1134" s="25" t="s">
        <v>643</v>
      </c>
      <c r="G1134" s="10" t="s">
        <v>6</v>
      </c>
    </row>
    <row r="1135" spans="2:7" s="62" customFormat="1" ht="12.75" customHeight="1">
      <c r="B1135" s="10">
        <v>1131</v>
      </c>
      <c r="C1135" s="17">
        <v>42177</v>
      </c>
      <c r="D1135" s="13" t="s">
        <v>49</v>
      </c>
      <c r="E1135" s="19" t="s">
        <v>93</v>
      </c>
      <c r="F1135" s="25" t="s">
        <v>620</v>
      </c>
      <c r="G1135" s="10" t="s">
        <v>6</v>
      </c>
    </row>
    <row r="1136" spans="2:7" s="62" customFormat="1" ht="12.75" customHeight="1">
      <c r="B1136" s="10">
        <v>1132</v>
      </c>
      <c r="C1136" s="17">
        <v>42180</v>
      </c>
      <c r="D1136" s="13" t="s">
        <v>49</v>
      </c>
      <c r="E1136" s="19" t="s">
        <v>85</v>
      </c>
      <c r="F1136" s="25" t="s">
        <v>644</v>
      </c>
      <c r="G1136" s="10" t="s">
        <v>6</v>
      </c>
    </row>
    <row r="1137" spans="2:7" s="62" customFormat="1" ht="12.75" customHeight="1">
      <c r="B1137" s="10">
        <v>1133</v>
      </c>
      <c r="C1137" s="17">
        <v>42185</v>
      </c>
      <c r="D1137" s="13" t="s">
        <v>228</v>
      </c>
      <c r="E1137" s="19" t="s">
        <v>62</v>
      </c>
      <c r="F1137" s="25" t="s">
        <v>645</v>
      </c>
      <c r="G1137" s="10" t="s">
        <v>6</v>
      </c>
    </row>
    <row r="1138" spans="2:7" s="62" customFormat="1" ht="12.75" customHeight="1">
      <c r="B1138" s="10">
        <v>1134</v>
      </c>
      <c r="C1138" s="17">
        <v>42194</v>
      </c>
      <c r="D1138" s="13" t="s">
        <v>228</v>
      </c>
      <c r="E1138" s="19" t="s">
        <v>232</v>
      </c>
      <c r="F1138" s="25" t="s">
        <v>646</v>
      </c>
      <c r="G1138" s="10" t="s">
        <v>6</v>
      </c>
    </row>
    <row r="1139" spans="2:7" s="62" customFormat="1" ht="12.75" customHeight="1">
      <c r="B1139" s="10">
        <v>1135</v>
      </c>
      <c r="C1139" s="17">
        <v>42194</v>
      </c>
      <c r="D1139" s="13" t="s">
        <v>49</v>
      </c>
      <c r="E1139" s="19" t="s">
        <v>58</v>
      </c>
      <c r="F1139" s="25" t="s">
        <v>647</v>
      </c>
      <c r="G1139" s="10" t="s">
        <v>6</v>
      </c>
    </row>
    <row r="1140" spans="2:7" s="62" customFormat="1" ht="12.75" customHeight="1">
      <c r="B1140" s="10">
        <v>1136</v>
      </c>
      <c r="C1140" s="17">
        <v>42195</v>
      </c>
      <c r="D1140" s="13" t="s">
        <v>648</v>
      </c>
      <c r="E1140" s="19" t="s">
        <v>60</v>
      </c>
      <c r="F1140" s="25" t="s">
        <v>299</v>
      </c>
      <c r="G1140" s="10" t="s">
        <v>6</v>
      </c>
    </row>
    <row r="1141" spans="2:7" s="62" customFormat="1" ht="12.75" customHeight="1">
      <c r="B1141" s="10">
        <v>1137</v>
      </c>
      <c r="C1141" s="17">
        <v>42205</v>
      </c>
      <c r="D1141" s="13" t="s">
        <v>49</v>
      </c>
      <c r="E1141" s="19" t="s">
        <v>72</v>
      </c>
      <c r="F1141" s="25" t="s">
        <v>649</v>
      </c>
      <c r="G1141" s="10" t="s">
        <v>6</v>
      </c>
    </row>
    <row r="1142" spans="2:7" s="62" customFormat="1" ht="126">
      <c r="B1142" s="10">
        <v>1138</v>
      </c>
      <c r="C1142" s="17">
        <v>42213</v>
      </c>
      <c r="D1142" s="13" t="s">
        <v>49</v>
      </c>
      <c r="E1142" s="22" t="s">
        <v>352</v>
      </c>
      <c r="F1142" s="27" t="s">
        <v>606</v>
      </c>
      <c r="G1142" s="50" t="s">
        <v>1165</v>
      </c>
    </row>
    <row r="1143" spans="2:7" s="62" customFormat="1" ht="12.75" customHeight="1">
      <c r="B1143" s="10">
        <v>1139</v>
      </c>
      <c r="C1143" s="17">
        <v>42216</v>
      </c>
      <c r="D1143" s="13" t="s">
        <v>228</v>
      </c>
      <c r="E1143" s="19" t="s">
        <v>236</v>
      </c>
      <c r="F1143" s="25" t="s">
        <v>348</v>
      </c>
      <c r="G1143" s="10" t="s">
        <v>6</v>
      </c>
    </row>
    <row r="1144" spans="2:7" s="62" customFormat="1" ht="12.75" customHeight="1">
      <c r="B1144" s="10">
        <v>1140</v>
      </c>
      <c r="C1144" s="17">
        <v>42216</v>
      </c>
      <c r="D1144" s="13" t="s">
        <v>49</v>
      </c>
      <c r="E1144" s="19" t="s">
        <v>66</v>
      </c>
      <c r="F1144" s="25" t="s">
        <v>650</v>
      </c>
      <c r="G1144" s="10" t="s">
        <v>6</v>
      </c>
    </row>
    <row r="1145" spans="2:7" s="62" customFormat="1" ht="12.75" customHeight="1">
      <c r="B1145" s="10">
        <v>1141</v>
      </c>
      <c r="C1145" s="17">
        <v>42223</v>
      </c>
      <c r="D1145" s="13" t="s">
        <v>49</v>
      </c>
      <c r="E1145" s="19" t="s">
        <v>52</v>
      </c>
      <c r="F1145" s="25" t="s">
        <v>651</v>
      </c>
      <c r="G1145" s="10" t="s">
        <v>6</v>
      </c>
    </row>
    <row r="1146" spans="2:7" s="62" customFormat="1" ht="12.75" customHeight="1">
      <c r="B1146" s="10">
        <v>1142</v>
      </c>
      <c r="C1146" s="17">
        <v>42229</v>
      </c>
      <c r="D1146" s="13" t="s">
        <v>228</v>
      </c>
      <c r="E1146" s="19" t="s">
        <v>260</v>
      </c>
      <c r="F1146" s="25" t="s">
        <v>652</v>
      </c>
      <c r="G1146" s="10" t="s">
        <v>6</v>
      </c>
    </row>
    <row r="1147" spans="2:7" s="62" customFormat="1" ht="12.75" customHeight="1">
      <c r="B1147" s="10">
        <v>1143</v>
      </c>
      <c r="C1147" s="17">
        <v>42229</v>
      </c>
      <c r="D1147" s="13" t="s">
        <v>228</v>
      </c>
      <c r="E1147" s="19" t="s">
        <v>653</v>
      </c>
      <c r="F1147" s="25" t="s">
        <v>654</v>
      </c>
      <c r="G1147" s="10" t="s">
        <v>6</v>
      </c>
    </row>
    <row r="1148" spans="2:7" s="62" customFormat="1" ht="12.75" customHeight="1">
      <c r="B1148" s="10">
        <v>1144</v>
      </c>
      <c r="C1148" s="17">
        <v>42237</v>
      </c>
      <c r="D1148" s="13" t="s">
        <v>49</v>
      </c>
      <c r="E1148" s="19" t="s">
        <v>89</v>
      </c>
      <c r="F1148" s="25" t="s">
        <v>655</v>
      </c>
      <c r="G1148" s="10" t="s">
        <v>6</v>
      </c>
    </row>
    <row r="1149" spans="2:7" s="62" customFormat="1" ht="12.75" customHeight="1">
      <c r="B1149" s="10">
        <v>1145</v>
      </c>
      <c r="C1149" s="17">
        <v>42243</v>
      </c>
      <c r="D1149" s="12" t="s">
        <v>228</v>
      </c>
      <c r="E1149" s="19" t="s">
        <v>656</v>
      </c>
      <c r="F1149" s="25" t="s">
        <v>657</v>
      </c>
      <c r="G1149" s="10" t="s">
        <v>6</v>
      </c>
    </row>
    <row r="1150" spans="2:7" s="62" customFormat="1" ht="12.75" customHeight="1">
      <c r="B1150" s="10">
        <v>1146</v>
      </c>
      <c r="C1150" s="17">
        <v>42244</v>
      </c>
      <c r="D1150" s="12" t="s">
        <v>49</v>
      </c>
      <c r="E1150" s="19" t="s">
        <v>74</v>
      </c>
      <c r="F1150" s="25" t="s">
        <v>658</v>
      </c>
      <c r="G1150" s="10" t="s">
        <v>6</v>
      </c>
    </row>
    <row r="1151" spans="2:7" s="62" customFormat="1" ht="12.75" customHeight="1">
      <c r="B1151" s="10">
        <v>1147</v>
      </c>
      <c r="C1151" s="17">
        <v>42250</v>
      </c>
      <c r="D1151" s="12" t="s">
        <v>49</v>
      </c>
      <c r="E1151" s="19" t="s">
        <v>83</v>
      </c>
      <c r="F1151" s="25" t="s">
        <v>659</v>
      </c>
      <c r="G1151" s="10" t="s">
        <v>6</v>
      </c>
    </row>
    <row r="1152" spans="2:7" s="62" customFormat="1" ht="12.75" customHeight="1">
      <c r="B1152" s="10">
        <v>1148</v>
      </c>
      <c r="C1152" s="17">
        <v>42251</v>
      </c>
      <c r="D1152" s="12" t="s">
        <v>228</v>
      </c>
      <c r="E1152" s="19" t="s">
        <v>660</v>
      </c>
      <c r="F1152" s="25" t="s">
        <v>661</v>
      </c>
      <c r="G1152" s="10" t="s">
        <v>6</v>
      </c>
    </row>
    <row r="1153" spans="2:7" s="62" customFormat="1" ht="12.75" customHeight="1">
      <c r="B1153" s="10">
        <v>1149</v>
      </c>
      <c r="C1153" s="17">
        <v>42254</v>
      </c>
      <c r="D1153" s="12" t="s">
        <v>228</v>
      </c>
      <c r="E1153" s="19" t="s">
        <v>662</v>
      </c>
      <c r="F1153" s="25" t="s">
        <v>663</v>
      </c>
      <c r="G1153" s="10" t="s">
        <v>6</v>
      </c>
    </row>
    <row r="1154" spans="2:7" s="62" customFormat="1" ht="12.75" customHeight="1">
      <c r="B1154" s="10">
        <v>1150</v>
      </c>
      <c r="C1154" s="17">
        <v>42261</v>
      </c>
      <c r="D1154" s="12" t="s">
        <v>49</v>
      </c>
      <c r="E1154" s="19" t="s">
        <v>64</v>
      </c>
      <c r="F1154" s="25" t="s">
        <v>664</v>
      </c>
      <c r="G1154" s="10" t="s">
        <v>6</v>
      </c>
    </row>
    <row r="1155" spans="2:7" s="62" customFormat="1" ht="12.75" customHeight="1">
      <c r="B1155" s="10">
        <v>1151</v>
      </c>
      <c r="C1155" s="17">
        <v>42261</v>
      </c>
      <c r="D1155" s="12" t="s">
        <v>49</v>
      </c>
      <c r="E1155" s="19" t="s">
        <v>88</v>
      </c>
      <c r="F1155" s="25" t="s">
        <v>665</v>
      </c>
      <c r="G1155" s="10" t="s">
        <v>6</v>
      </c>
    </row>
    <row r="1156" spans="2:7" s="62" customFormat="1" ht="12.75" customHeight="1">
      <c r="B1156" s="10">
        <v>1152</v>
      </c>
      <c r="C1156" s="17">
        <v>42263</v>
      </c>
      <c r="D1156" s="12" t="s">
        <v>49</v>
      </c>
      <c r="E1156" s="19" t="s">
        <v>68</v>
      </c>
      <c r="F1156" s="25" t="s">
        <v>666</v>
      </c>
      <c r="G1156" s="10" t="s">
        <v>6</v>
      </c>
    </row>
    <row r="1157" spans="2:7" s="62" customFormat="1" ht="12.75" customHeight="1">
      <c r="B1157" s="10">
        <v>1153</v>
      </c>
      <c r="C1157" s="17">
        <v>42263</v>
      </c>
      <c r="D1157" s="12" t="s">
        <v>49</v>
      </c>
      <c r="E1157" s="19" t="s">
        <v>70</v>
      </c>
      <c r="F1157" s="25" t="s">
        <v>667</v>
      </c>
      <c r="G1157" s="10" t="s">
        <v>6</v>
      </c>
    </row>
    <row r="1158" spans="2:7" s="62" customFormat="1" ht="12.75" customHeight="1">
      <c r="B1158" s="10">
        <v>1154</v>
      </c>
      <c r="C1158" s="17">
        <v>42263</v>
      </c>
      <c r="D1158" s="26" t="s">
        <v>49</v>
      </c>
      <c r="E1158" s="65" t="s">
        <v>70</v>
      </c>
      <c r="F1158" s="25" t="s">
        <v>667</v>
      </c>
      <c r="G1158" s="10" t="s">
        <v>6</v>
      </c>
    </row>
    <row r="1159" spans="2:7" s="62" customFormat="1" ht="12.75" customHeight="1">
      <c r="B1159" s="10">
        <v>1155</v>
      </c>
      <c r="C1159" s="17">
        <v>42277</v>
      </c>
      <c r="D1159" s="26" t="s">
        <v>49</v>
      </c>
      <c r="E1159" s="65" t="s">
        <v>78</v>
      </c>
      <c r="F1159" s="25" t="s">
        <v>693</v>
      </c>
      <c r="G1159" s="10" t="s">
        <v>6</v>
      </c>
    </row>
    <row r="1160" spans="2:7" s="62" customFormat="1" ht="12.75" customHeight="1">
      <c r="B1160" s="10">
        <v>1156</v>
      </c>
      <c r="C1160" s="17">
        <v>42277</v>
      </c>
      <c r="D1160" s="26" t="s">
        <v>49</v>
      </c>
      <c r="E1160" s="65" t="s">
        <v>81</v>
      </c>
      <c r="F1160" s="25" t="s">
        <v>694</v>
      </c>
      <c r="G1160" s="10" t="s">
        <v>6</v>
      </c>
    </row>
    <row r="1161" spans="2:7" s="62" customFormat="1" ht="12.75" customHeight="1">
      <c r="B1161" s="10">
        <v>1157</v>
      </c>
      <c r="C1161" s="17">
        <v>42283</v>
      </c>
      <c r="D1161" s="26" t="s">
        <v>49</v>
      </c>
      <c r="E1161" s="65" t="s">
        <v>82</v>
      </c>
      <c r="F1161" s="25" t="s">
        <v>695</v>
      </c>
      <c r="G1161" s="10" t="s">
        <v>6</v>
      </c>
    </row>
    <row r="1162" spans="2:7" s="62" customFormat="1" ht="12.75" customHeight="1">
      <c r="B1162" s="10">
        <v>1158</v>
      </c>
      <c r="C1162" s="17">
        <v>42284</v>
      </c>
      <c r="D1162" s="26" t="s">
        <v>49</v>
      </c>
      <c r="E1162" s="65" t="s">
        <v>50</v>
      </c>
      <c r="F1162" s="25" t="s">
        <v>696</v>
      </c>
      <c r="G1162" s="10" t="s">
        <v>6</v>
      </c>
    </row>
    <row r="1163" spans="2:7" s="62" customFormat="1" ht="12.75" customHeight="1">
      <c r="B1163" s="10">
        <v>1159</v>
      </c>
      <c r="C1163" s="17">
        <v>42293</v>
      </c>
      <c r="D1163" s="26" t="s">
        <v>49</v>
      </c>
      <c r="E1163" s="65" t="s">
        <v>91</v>
      </c>
      <c r="F1163" s="25" t="s">
        <v>697</v>
      </c>
      <c r="G1163" s="10" t="s">
        <v>6</v>
      </c>
    </row>
    <row r="1164" spans="2:7" s="62" customFormat="1" ht="12.75" customHeight="1">
      <c r="B1164" s="10">
        <v>1160</v>
      </c>
      <c r="C1164" s="17">
        <v>42298</v>
      </c>
      <c r="D1164" s="26" t="s">
        <v>49</v>
      </c>
      <c r="E1164" s="65" t="s">
        <v>58</v>
      </c>
      <c r="F1164" s="25" t="s">
        <v>698</v>
      </c>
      <c r="G1164" s="10" t="s">
        <v>6</v>
      </c>
    </row>
    <row r="1165" spans="2:7" s="62" customFormat="1" ht="12.75" customHeight="1">
      <c r="B1165" s="10">
        <v>1161</v>
      </c>
      <c r="C1165" s="17">
        <v>42298</v>
      </c>
      <c r="D1165" s="26" t="s">
        <v>49</v>
      </c>
      <c r="E1165" s="65" t="s">
        <v>56</v>
      </c>
      <c r="F1165" s="25" t="s">
        <v>699</v>
      </c>
      <c r="G1165" s="10" t="s">
        <v>6</v>
      </c>
    </row>
    <row r="1166" spans="2:7" s="62" customFormat="1" ht="12.75" customHeight="1">
      <c r="B1166" s="10">
        <v>1162</v>
      </c>
      <c r="C1166" s="17">
        <v>42307</v>
      </c>
      <c r="D1166" s="26" t="s">
        <v>49</v>
      </c>
      <c r="E1166" s="65" t="s">
        <v>52</v>
      </c>
      <c r="F1166" s="25" t="s">
        <v>700</v>
      </c>
      <c r="G1166" s="10" t="s">
        <v>6</v>
      </c>
    </row>
    <row r="1167" spans="2:7" s="62" customFormat="1" ht="12.75" customHeight="1">
      <c r="B1167" s="10">
        <v>1163</v>
      </c>
      <c r="C1167" s="17">
        <v>42298</v>
      </c>
      <c r="D1167" s="26" t="s">
        <v>49</v>
      </c>
      <c r="E1167" s="65" t="s">
        <v>54</v>
      </c>
      <c r="F1167" s="25" t="s">
        <v>701</v>
      </c>
      <c r="G1167" s="10" t="s">
        <v>6</v>
      </c>
    </row>
    <row r="1168" spans="2:7" s="62" customFormat="1" ht="12.75" customHeight="1">
      <c r="B1168" s="10">
        <v>1164</v>
      </c>
      <c r="C1168" s="17">
        <v>42327</v>
      </c>
      <c r="D1168" s="26" t="s">
        <v>49</v>
      </c>
      <c r="E1168" s="65" t="s">
        <v>85</v>
      </c>
      <c r="F1168" s="25" t="s">
        <v>702</v>
      </c>
      <c r="G1168" s="10" t="s">
        <v>6</v>
      </c>
    </row>
    <row r="1169" spans="2:7" s="62" customFormat="1" ht="12.75" customHeight="1">
      <c r="B1169" s="10">
        <v>1165</v>
      </c>
      <c r="C1169" s="17">
        <v>42300</v>
      </c>
      <c r="D1169" s="26" t="s">
        <v>49</v>
      </c>
      <c r="E1169" s="65" t="s">
        <v>60</v>
      </c>
      <c r="F1169" s="25" t="s">
        <v>703</v>
      </c>
      <c r="G1169" s="10" t="s">
        <v>6</v>
      </c>
    </row>
    <row r="1170" spans="2:7" s="62" customFormat="1" ht="12.75" customHeight="1">
      <c r="B1170" s="10">
        <v>1166</v>
      </c>
      <c r="C1170" s="17">
        <v>42314</v>
      </c>
      <c r="D1170" s="26" t="s">
        <v>49</v>
      </c>
      <c r="E1170" s="65" t="s">
        <v>704</v>
      </c>
      <c r="F1170" s="25" t="s">
        <v>705</v>
      </c>
      <c r="G1170" s="10" t="s">
        <v>6</v>
      </c>
    </row>
    <row r="1171" spans="2:7" s="62" customFormat="1" ht="12.75" customHeight="1">
      <c r="B1171" s="10">
        <v>1167</v>
      </c>
      <c r="C1171" s="17">
        <v>42328</v>
      </c>
      <c r="D1171" s="26" t="s">
        <v>49</v>
      </c>
      <c r="E1171" s="65" t="s">
        <v>83</v>
      </c>
      <c r="F1171" s="25" t="s">
        <v>706</v>
      </c>
      <c r="G1171" s="10" t="s">
        <v>6</v>
      </c>
    </row>
    <row r="1172" spans="2:7" s="62" customFormat="1" ht="42">
      <c r="B1172" s="10">
        <v>1168</v>
      </c>
      <c r="C1172" s="17">
        <v>42341</v>
      </c>
      <c r="D1172" s="26" t="s">
        <v>49</v>
      </c>
      <c r="E1172" s="65" t="s">
        <v>707</v>
      </c>
      <c r="F1172" s="25" t="s">
        <v>708</v>
      </c>
      <c r="G1172" s="50" t="s">
        <v>1166</v>
      </c>
    </row>
    <row r="1173" spans="2:7" s="62" customFormat="1" ht="12.75" customHeight="1">
      <c r="B1173" s="10">
        <v>1169</v>
      </c>
      <c r="C1173" s="17">
        <v>42325</v>
      </c>
      <c r="D1173" s="26" t="s">
        <v>49</v>
      </c>
      <c r="E1173" s="65" t="s">
        <v>104</v>
      </c>
      <c r="F1173" s="25" t="s">
        <v>709</v>
      </c>
      <c r="G1173" s="10" t="s">
        <v>6</v>
      </c>
    </row>
    <row r="1174" spans="2:7" s="62" customFormat="1" ht="12.75" customHeight="1">
      <c r="B1174" s="10">
        <v>1170</v>
      </c>
      <c r="C1174" s="17">
        <v>42333</v>
      </c>
      <c r="D1174" s="26" t="s">
        <v>49</v>
      </c>
      <c r="E1174" s="65" t="s">
        <v>89</v>
      </c>
      <c r="F1174" s="25" t="s">
        <v>710</v>
      </c>
      <c r="G1174" s="10" t="s">
        <v>6</v>
      </c>
    </row>
    <row r="1175" spans="2:7" s="62" customFormat="1" ht="12.75" customHeight="1">
      <c r="B1175" s="10">
        <v>1171</v>
      </c>
      <c r="C1175" s="17">
        <v>42333</v>
      </c>
      <c r="D1175" s="26" t="s">
        <v>49</v>
      </c>
      <c r="E1175" s="65" t="s">
        <v>81</v>
      </c>
      <c r="F1175" s="25" t="s">
        <v>711</v>
      </c>
      <c r="G1175" s="10" t="s">
        <v>6</v>
      </c>
    </row>
    <row r="1176" spans="2:7" s="62" customFormat="1" ht="12.75" customHeight="1">
      <c r="B1176" s="10">
        <v>1172</v>
      </c>
      <c r="C1176" s="17">
        <v>42339</v>
      </c>
      <c r="D1176" s="26" t="s">
        <v>49</v>
      </c>
      <c r="E1176" s="65" t="s">
        <v>74</v>
      </c>
      <c r="F1176" s="25" t="s">
        <v>712</v>
      </c>
      <c r="G1176" s="10" t="s">
        <v>6</v>
      </c>
    </row>
    <row r="1177" spans="2:7" s="62" customFormat="1" ht="12.75" customHeight="1">
      <c r="B1177" s="10">
        <v>1173</v>
      </c>
      <c r="C1177" s="17">
        <v>42348</v>
      </c>
      <c r="D1177" s="26" t="s">
        <v>228</v>
      </c>
      <c r="E1177" s="65" t="s">
        <v>243</v>
      </c>
      <c r="F1177" s="25" t="s">
        <v>400</v>
      </c>
      <c r="G1177" s="10" t="s">
        <v>6</v>
      </c>
    </row>
    <row r="1178" spans="2:7" s="62" customFormat="1" ht="12.75" customHeight="1">
      <c r="B1178" s="10">
        <v>1174</v>
      </c>
      <c r="C1178" s="17">
        <v>42348</v>
      </c>
      <c r="D1178" s="26" t="s">
        <v>49</v>
      </c>
      <c r="E1178" s="65" t="s">
        <v>70</v>
      </c>
      <c r="F1178" s="25" t="s">
        <v>713</v>
      </c>
      <c r="G1178" s="10" t="s">
        <v>6</v>
      </c>
    </row>
    <row r="1179" spans="2:7" s="62" customFormat="1" ht="12.75" customHeight="1">
      <c r="B1179" s="10">
        <v>1175</v>
      </c>
      <c r="C1179" s="17">
        <v>42355</v>
      </c>
      <c r="D1179" s="26" t="s">
        <v>228</v>
      </c>
      <c r="E1179" s="65" t="s">
        <v>238</v>
      </c>
      <c r="F1179" s="25" t="s">
        <v>714</v>
      </c>
      <c r="G1179" s="10" t="s">
        <v>6</v>
      </c>
    </row>
    <row r="1180" spans="2:7" s="62" customFormat="1" ht="12.75" customHeight="1">
      <c r="B1180" s="10">
        <v>1176</v>
      </c>
      <c r="C1180" s="17">
        <v>42359</v>
      </c>
      <c r="D1180" s="26" t="s">
        <v>49</v>
      </c>
      <c r="E1180" s="65" t="s">
        <v>471</v>
      </c>
      <c r="F1180" s="25" t="s">
        <v>715</v>
      </c>
      <c r="G1180" s="10" t="s">
        <v>6</v>
      </c>
    </row>
    <row r="1181" spans="2:7" s="62" customFormat="1" ht="12.75" customHeight="1">
      <c r="B1181" s="10">
        <v>1177</v>
      </c>
      <c r="C1181" s="17">
        <v>42367</v>
      </c>
      <c r="D1181" s="26" t="s">
        <v>49</v>
      </c>
      <c r="E1181" s="65" t="s">
        <v>68</v>
      </c>
      <c r="F1181" s="25" t="s">
        <v>716</v>
      </c>
      <c r="G1181" s="10" t="s">
        <v>6</v>
      </c>
    </row>
    <row r="1182" spans="2:7" s="62" customFormat="1" ht="12.75" customHeight="1">
      <c r="B1182" s="10">
        <v>1178</v>
      </c>
      <c r="C1182" s="17">
        <v>42359</v>
      </c>
      <c r="D1182" s="26" t="s">
        <v>49</v>
      </c>
      <c r="E1182" s="65" t="s">
        <v>64</v>
      </c>
      <c r="F1182" s="25" t="s">
        <v>717</v>
      </c>
      <c r="G1182" s="10" t="s">
        <v>6</v>
      </c>
    </row>
    <row r="1183" spans="2:7" s="62" customFormat="1" ht="12.75" customHeight="1">
      <c r="B1183" s="10">
        <v>1179</v>
      </c>
      <c r="C1183" s="17">
        <v>42359</v>
      </c>
      <c r="D1183" s="26" t="s">
        <v>49</v>
      </c>
      <c r="E1183" s="65" t="s">
        <v>77</v>
      </c>
      <c r="F1183" s="25" t="s">
        <v>718</v>
      </c>
      <c r="G1183" s="10" t="s">
        <v>6</v>
      </c>
    </row>
    <row r="1184" spans="2:7" s="62" customFormat="1" ht="12.75" customHeight="1">
      <c r="B1184" s="10">
        <v>1180</v>
      </c>
      <c r="C1184" s="17">
        <v>42362</v>
      </c>
      <c r="D1184" s="26" t="s">
        <v>49</v>
      </c>
      <c r="E1184" s="65" t="s">
        <v>66</v>
      </c>
      <c r="F1184" s="25" t="s">
        <v>719</v>
      </c>
      <c r="G1184" s="10" t="s">
        <v>6</v>
      </c>
    </row>
    <row r="1185" spans="2:7" s="62" customFormat="1" ht="12.75" customHeight="1">
      <c r="B1185" s="10">
        <v>1181</v>
      </c>
      <c r="C1185" s="17">
        <v>42368</v>
      </c>
      <c r="D1185" s="26" t="s">
        <v>49</v>
      </c>
      <c r="E1185" s="65" t="s">
        <v>56</v>
      </c>
      <c r="F1185" s="25" t="s">
        <v>720</v>
      </c>
      <c r="G1185" s="10" t="s">
        <v>6</v>
      </c>
    </row>
    <row r="1186" spans="2:7" s="62" customFormat="1" ht="12.75" customHeight="1">
      <c r="B1186" s="10">
        <v>1182</v>
      </c>
      <c r="C1186" s="17">
        <v>42391</v>
      </c>
      <c r="D1186" s="26" t="s">
        <v>49</v>
      </c>
      <c r="E1186" s="65" t="s">
        <v>82</v>
      </c>
      <c r="F1186" s="25" t="s">
        <v>721</v>
      </c>
      <c r="G1186" s="10" t="s">
        <v>6</v>
      </c>
    </row>
    <row r="1187" spans="2:7" s="62" customFormat="1" ht="12.75" customHeight="1">
      <c r="B1187" s="10">
        <v>1183</v>
      </c>
      <c r="C1187" s="17">
        <v>42398</v>
      </c>
      <c r="D1187" s="26" t="s">
        <v>228</v>
      </c>
      <c r="E1187" s="65" t="s">
        <v>50</v>
      </c>
      <c r="F1187" s="25" t="s">
        <v>722</v>
      </c>
      <c r="G1187" s="10" t="s">
        <v>6</v>
      </c>
    </row>
    <row r="1188" spans="2:7" s="62" customFormat="1" ht="12.75" customHeight="1">
      <c r="B1188" s="10">
        <v>1184</v>
      </c>
      <c r="C1188" s="17">
        <v>42391</v>
      </c>
      <c r="D1188" s="26" t="s">
        <v>228</v>
      </c>
      <c r="E1188" s="65" t="s">
        <v>378</v>
      </c>
      <c r="F1188" s="25" t="s">
        <v>723</v>
      </c>
      <c r="G1188" s="10" t="s">
        <v>6</v>
      </c>
    </row>
    <row r="1189" spans="2:7" s="62" customFormat="1" ht="12.75" customHeight="1">
      <c r="B1189" s="10">
        <v>1185</v>
      </c>
      <c r="C1189" s="17">
        <v>42384</v>
      </c>
      <c r="D1189" s="26" t="s">
        <v>49</v>
      </c>
      <c r="E1189" s="65" t="s">
        <v>58</v>
      </c>
      <c r="F1189" s="25" t="s">
        <v>724</v>
      </c>
      <c r="G1189" s="10" t="s">
        <v>6</v>
      </c>
    </row>
    <row r="1190" spans="2:7" s="62" customFormat="1" ht="12.75" customHeight="1">
      <c r="B1190" s="10">
        <v>1186</v>
      </c>
      <c r="C1190" s="17">
        <v>42482</v>
      </c>
      <c r="D1190" s="26" t="s">
        <v>228</v>
      </c>
      <c r="E1190" s="65" t="s">
        <v>87</v>
      </c>
      <c r="F1190" s="25" t="s">
        <v>725</v>
      </c>
      <c r="G1190" s="10" t="s">
        <v>6</v>
      </c>
    </row>
    <row r="1191" spans="2:7" s="62" customFormat="1" ht="12.75" customHeight="1">
      <c r="B1191" s="10">
        <v>1187</v>
      </c>
      <c r="C1191" s="17">
        <v>42391</v>
      </c>
      <c r="D1191" s="26" t="s">
        <v>49</v>
      </c>
      <c r="E1191" s="65" t="s">
        <v>52</v>
      </c>
      <c r="F1191" s="25" t="s">
        <v>726</v>
      </c>
      <c r="G1191" s="10" t="s">
        <v>6</v>
      </c>
    </row>
    <row r="1192" spans="2:7" s="62" customFormat="1" ht="12.75" customHeight="1">
      <c r="B1192" s="10">
        <v>1188</v>
      </c>
      <c r="C1192" s="17">
        <v>42391</v>
      </c>
      <c r="D1192" s="26" t="s">
        <v>228</v>
      </c>
      <c r="E1192" s="65" t="s">
        <v>434</v>
      </c>
      <c r="F1192" s="25" t="s">
        <v>727</v>
      </c>
      <c r="G1192" s="10" t="s">
        <v>6</v>
      </c>
    </row>
    <row r="1193" spans="2:7" s="62" customFormat="1" ht="12.75" customHeight="1">
      <c r="B1193" s="10">
        <v>1189</v>
      </c>
      <c r="C1193" s="17">
        <v>42398</v>
      </c>
      <c r="D1193" s="26" t="s">
        <v>228</v>
      </c>
      <c r="E1193" s="65" t="s">
        <v>260</v>
      </c>
      <c r="F1193" s="25" t="s">
        <v>728</v>
      </c>
      <c r="G1193" s="10" t="s">
        <v>6</v>
      </c>
    </row>
    <row r="1194" spans="2:7" s="62" customFormat="1" ht="12.75" customHeight="1">
      <c r="B1194" s="10">
        <v>1190</v>
      </c>
      <c r="C1194" s="17">
        <v>42398</v>
      </c>
      <c r="D1194" s="26" t="s">
        <v>49</v>
      </c>
      <c r="E1194" s="65" t="s">
        <v>91</v>
      </c>
      <c r="F1194" s="25" t="s">
        <v>729</v>
      </c>
      <c r="G1194" s="10" t="s">
        <v>6</v>
      </c>
    </row>
    <row r="1195" spans="2:7" s="62" customFormat="1" ht="12.75" customHeight="1">
      <c r="B1195" s="10">
        <v>1191</v>
      </c>
      <c r="C1195" s="17">
        <v>42409</v>
      </c>
      <c r="D1195" s="26" t="s">
        <v>228</v>
      </c>
      <c r="E1195" s="65" t="s">
        <v>730</v>
      </c>
      <c r="F1195" s="25" t="s">
        <v>731</v>
      </c>
      <c r="G1195" s="10" t="s">
        <v>6</v>
      </c>
    </row>
    <row r="1196" spans="2:7" s="62" customFormat="1" ht="12.75" customHeight="1">
      <c r="B1196" s="28">
        <v>1192</v>
      </c>
      <c r="C1196" s="29">
        <v>42409</v>
      </c>
      <c r="D1196" s="26" t="s">
        <v>228</v>
      </c>
      <c r="E1196" s="66" t="s">
        <v>732</v>
      </c>
      <c r="F1196" s="25" t="s">
        <v>733</v>
      </c>
      <c r="G1196" s="28" t="s">
        <v>6</v>
      </c>
    </row>
    <row r="1197" spans="2:7" s="62" customFormat="1" ht="12.75" customHeight="1">
      <c r="B1197" s="28">
        <v>1193</v>
      </c>
      <c r="C1197" s="29">
        <v>42409</v>
      </c>
      <c r="D1197" s="26" t="s">
        <v>49</v>
      </c>
      <c r="E1197" s="66" t="s">
        <v>88</v>
      </c>
      <c r="F1197" s="25" t="s">
        <v>734</v>
      </c>
      <c r="G1197" s="28" t="s">
        <v>6</v>
      </c>
    </row>
    <row r="1198" spans="2:7" s="62" customFormat="1" ht="12.75" customHeight="1">
      <c r="B1198" s="28">
        <v>1194</v>
      </c>
      <c r="C1198" s="29">
        <v>42412</v>
      </c>
      <c r="D1198" s="26" t="s">
        <v>228</v>
      </c>
      <c r="E1198" s="66" t="s">
        <v>236</v>
      </c>
      <c r="F1198" s="25" t="s">
        <v>735</v>
      </c>
      <c r="G1198" s="28" t="s">
        <v>6</v>
      </c>
    </row>
    <row r="1199" spans="2:7" s="62" customFormat="1" ht="12.75" customHeight="1">
      <c r="B1199" s="28">
        <v>1195</v>
      </c>
      <c r="C1199" s="29">
        <v>42450</v>
      </c>
      <c r="D1199" s="26" t="s">
        <v>49</v>
      </c>
      <c r="E1199" s="66" t="s">
        <v>50</v>
      </c>
      <c r="F1199" s="25" t="s">
        <v>736</v>
      </c>
      <c r="G1199" s="28" t="s">
        <v>6</v>
      </c>
    </row>
    <row r="1200" spans="2:7" s="62" customFormat="1" ht="42">
      <c r="B1200" s="10">
        <v>1196</v>
      </c>
      <c r="C1200" s="17">
        <v>42433</v>
      </c>
      <c r="D1200" s="30" t="s">
        <v>228</v>
      </c>
      <c r="E1200" s="65" t="s">
        <v>452</v>
      </c>
      <c r="F1200" s="31" t="s">
        <v>737</v>
      </c>
      <c r="G1200" s="56" t="s">
        <v>1167</v>
      </c>
    </row>
    <row r="1201" spans="2:7" s="62" customFormat="1" ht="12.75" customHeight="1">
      <c r="B1201" s="28">
        <v>1197</v>
      </c>
      <c r="C1201" s="29">
        <v>42443</v>
      </c>
      <c r="D1201" s="26" t="s">
        <v>228</v>
      </c>
      <c r="E1201" s="66" t="s">
        <v>83</v>
      </c>
      <c r="F1201" s="25" t="s">
        <v>738</v>
      </c>
      <c r="G1201" s="28" t="s">
        <v>6</v>
      </c>
    </row>
    <row r="1202" spans="2:7" s="62" customFormat="1" ht="12.75" customHeight="1">
      <c r="B1202" s="28">
        <v>1198</v>
      </c>
      <c r="C1202" s="29">
        <v>42473</v>
      </c>
      <c r="D1202" s="26" t="s">
        <v>49</v>
      </c>
      <c r="E1202" s="66" t="s">
        <v>488</v>
      </c>
      <c r="F1202" s="25" t="s">
        <v>739</v>
      </c>
      <c r="G1202" s="28" t="s">
        <v>6</v>
      </c>
    </row>
    <row r="1203" spans="2:7" s="62" customFormat="1" ht="12.75" customHeight="1">
      <c r="B1203" s="28">
        <v>1199</v>
      </c>
      <c r="C1203" s="29">
        <v>42450</v>
      </c>
      <c r="D1203" s="26" t="s">
        <v>49</v>
      </c>
      <c r="E1203" s="66" t="s">
        <v>68</v>
      </c>
      <c r="F1203" s="25" t="s">
        <v>740</v>
      </c>
      <c r="G1203" s="28" t="s">
        <v>6</v>
      </c>
    </row>
    <row r="1204" spans="2:7" s="62" customFormat="1" ht="12.75" customHeight="1">
      <c r="B1204" s="28">
        <v>1200</v>
      </c>
      <c r="C1204" s="29">
        <v>42450</v>
      </c>
      <c r="D1204" s="26" t="s">
        <v>49</v>
      </c>
      <c r="E1204" s="66" t="s">
        <v>93</v>
      </c>
      <c r="F1204" s="25" t="s">
        <v>741</v>
      </c>
      <c r="G1204" s="28" t="s">
        <v>6</v>
      </c>
    </row>
    <row r="1205" spans="2:7" s="62" customFormat="1" ht="12.75" customHeight="1">
      <c r="B1205" s="28">
        <v>1201</v>
      </c>
      <c r="C1205" s="29">
        <v>42450</v>
      </c>
      <c r="D1205" s="26" t="s">
        <v>49</v>
      </c>
      <c r="E1205" s="66" t="s">
        <v>81</v>
      </c>
      <c r="F1205" s="25" t="s">
        <v>742</v>
      </c>
      <c r="G1205" s="28" t="s">
        <v>6</v>
      </c>
    </row>
    <row r="1206" spans="2:7" s="62" customFormat="1" ht="12.75" customHeight="1">
      <c r="B1206" s="28">
        <v>1202</v>
      </c>
      <c r="C1206" s="29">
        <v>42450</v>
      </c>
      <c r="D1206" s="26" t="s">
        <v>49</v>
      </c>
      <c r="E1206" s="66" t="s">
        <v>52</v>
      </c>
      <c r="F1206" s="25" t="s">
        <v>743</v>
      </c>
      <c r="G1206" s="28" t="s">
        <v>6</v>
      </c>
    </row>
    <row r="1207" spans="2:7" s="62" customFormat="1" ht="12.75" customHeight="1">
      <c r="B1207" s="28">
        <v>1203</v>
      </c>
      <c r="C1207" s="29">
        <v>42460</v>
      </c>
      <c r="D1207" s="26" t="s">
        <v>49</v>
      </c>
      <c r="E1207" s="66" t="s">
        <v>58</v>
      </c>
      <c r="F1207" s="25" t="s">
        <v>744</v>
      </c>
      <c r="G1207" s="28" t="s">
        <v>6</v>
      </c>
    </row>
    <row r="1208" spans="2:7" s="62" customFormat="1" ht="12.75" customHeight="1">
      <c r="B1208" s="28">
        <v>1204</v>
      </c>
      <c r="C1208" s="29">
        <v>42460</v>
      </c>
      <c r="D1208" s="26" t="s">
        <v>49</v>
      </c>
      <c r="E1208" s="66" t="s">
        <v>56</v>
      </c>
      <c r="F1208" s="25" t="s">
        <v>745</v>
      </c>
      <c r="G1208" s="28" t="s">
        <v>6</v>
      </c>
    </row>
    <row r="1209" spans="2:7" s="62" customFormat="1" ht="12.75" customHeight="1">
      <c r="B1209" s="28">
        <v>1205</v>
      </c>
      <c r="C1209" s="29">
        <v>42461</v>
      </c>
      <c r="D1209" s="26" t="s">
        <v>49</v>
      </c>
      <c r="E1209" s="66" t="s">
        <v>102</v>
      </c>
      <c r="F1209" s="25" t="s">
        <v>746</v>
      </c>
      <c r="G1209" s="28" t="s">
        <v>6</v>
      </c>
    </row>
    <row r="1210" spans="2:7" s="62" customFormat="1" ht="12.75" customHeight="1">
      <c r="B1210" s="28">
        <v>1206</v>
      </c>
      <c r="C1210" s="29">
        <v>42464</v>
      </c>
      <c r="D1210" s="26" t="s">
        <v>49</v>
      </c>
      <c r="E1210" s="66" t="s">
        <v>85</v>
      </c>
      <c r="F1210" s="25" t="s">
        <v>747</v>
      </c>
      <c r="G1210" s="28" t="s">
        <v>6</v>
      </c>
    </row>
    <row r="1211" spans="2:7" s="62" customFormat="1" ht="12.75" customHeight="1">
      <c r="B1211" s="28">
        <v>1207</v>
      </c>
      <c r="C1211" s="29">
        <v>42509</v>
      </c>
      <c r="D1211" s="26" t="s">
        <v>49</v>
      </c>
      <c r="E1211" s="66" t="s">
        <v>748</v>
      </c>
      <c r="F1211" s="25" t="s">
        <v>749</v>
      </c>
      <c r="G1211" s="28" t="s">
        <v>6</v>
      </c>
    </row>
    <row r="1212" spans="2:7" s="62" customFormat="1" ht="12.75" customHeight="1">
      <c r="B1212" s="28">
        <v>1208</v>
      </c>
      <c r="C1212" s="29">
        <v>42475</v>
      </c>
      <c r="D1212" s="26" t="s">
        <v>49</v>
      </c>
      <c r="E1212" s="66" t="s">
        <v>84</v>
      </c>
      <c r="F1212" s="25" t="s">
        <v>750</v>
      </c>
      <c r="G1212" s="28" t="s">
        <v>6</v>
      </c>
    </row>
    <row r="1213" spans="2:7" s="62" customFormat="1" ht="12.75" customHeight="1">
      <c r="B1213" s="28">
        <v>1209</v>
      </c>
      <c r="C1213" s="29">
        <v>42487</v>
      </c>
      <c r="D1213" s="26" t="s">
        <v>49</v>
      </c>
      <c r="E1213" s="66" t="s">
        <v>76</v>
      </c>
      <c r="F1213" s="25" t="s">
        <v>751</v>
      </c>
      <c r="G1213" s="28" t="s">
        <v>6</v>
      </c>
    </row>
    <row r="1214" spans="2:7" s="62" customFormat="1" ht="12.75" customHeight="1">
      <c r="B1214" s="28">
        <v>1210</v>
      </c>
      <c r="C1214" s="29">
        <v>42482</v>
      </c>
      <c r="D1214" s="26" t="s">
        <v>49</v>
      </c>
      <c r="E1214" s="66" t="s">
        <v>62</v>
      </c>
      <c r="F1214" s="25" t="s">
        <v>752</v>
      </c>
      <c r="G1214" s="28" t="s">
        <v>6</v>
      </c>
    </row>
    <row r="1215" spans="2:7" s="62" customFormat="1" ht="52.5">
      <c r="B1215" s="10">
        <v>1211</v>
      </c>
      <c r="C1215" s="17">
        <v>42482</v>
      </c>
      <c r="D1215" s="30" t="s">
        <v>49</v>
      </c>
      <c r="E1215" s="65" t="s">
        <v>488</v>
      </c>
      <c r="F1215" s="31" t="s">
        <v>739</v>
      </c>
      <c r="G1215" s="28" t="s">
        <v>1168</v>
      </c>
    </row>
    <row r="1216" spans="2:7" s="62" customFormat="1" ht="12.75" customHeight="1">
      <c r="B1216" s="28">
        <v>1212</v>
      </c>
      <c r="C1216" s="29">
        <v>42496</v>
      </c>
      <c r="D1216" s="26" t="s">
        <v>49</v>
      </c>
      <c r="E1216" s="66" t="s">
        <v>74</v>
      </c>
      <c r="F1216" s="25" t="s">
        <v>753</v>
      </c>
      <c r="G1216" s="28" t="s">
        <v>6</v>
      </c>
    </row>
    <row r="1217" spans="2:7" s="62" customFormat="1" ht="12.75" customHeight="1">
      <c r="B1217" s="28">
        <v>1213</v>
      </c>
      <c r="C1217" s="29">
        <v>42509</v>
      </c>
      <c r="D1217" s="26" t="s">
        <v>49</v>
      </c>
      <c r="E1217" s="66" t="s">
        <v>456</v>
      </c>
      <c r="F1217" s="25" t="s">
        <v>754</v>
      </c>
      <c r="G1217" s="28" t="s">
        <v>6</v>
      </c>
    </row>
    <row r="1218" spans="2:7" s="62" customFormat="1" ht="12.75" customHeight="1">
      <c r="B1218" s="28">
        <v>1214</v>
      </c>
      <c r="C1218" s="29">
        <v>42495</v>
      </c>
      <c r="D1218" s="26" t="s">
        <v>49</v>
      </c>
      <c r="E1218" s="66" t="s">
        <v>77</v>
      </c>
      <c r="F1218" s="25" t="s">
        <v>755</v>
      </c>
      <c r="G1218" s="28" t="s">
        <v>6</v>
      </c>
    </row>
    <row r="1219" spans="2:7" s="62" customFormat="1" ht="31.5">
      <c r="B1219" s="10">
        <v>1215</v>
      </c>
      <c r="C1219" s="17">
        <v>42556</v>
      </c>
      <c r="D1219" s="30" t="s">
        <v>49</v>
      </c>
      <c r="E1219" s="65" t="s">
        <v>756</v>
      </c>
      <c r="F1219" s="31" t="s">
        <v>757</v>
      </c>
      <c r="G1219" s="28" t="s">
        <v>1169</v>
      </c>
    </row>
    <row r="1220" spans="2:7" s="62" customFormat="1" ht="31.5">
      <c r="B1220" s="10">
        <v>1216</v>
      </c>
      <c r="C1220" s="17">
        <v>42528</v>
      </c>
      <c r="D1220" s="30" t="s">
        <v>49</v>
      </c>
      <c r="E1220" s="65" t="s">
        <v>82</v>
      </c>
      <c r="F1220" s="31" t="s">
        <v>758</v>
      </c>
      <c r="G1220" s="28" t="s">
        <v>1170</v>
      </c>
    </row>
    <row r="1221" spans="2:7" s="62" customFormat="1" ht="12.75" customHeight="1">
      <c r="B1221" s="10">
        <v>1217</v>
      </c>
      <c r="C1221" s="17">
        <v>42515</v>
      </c>
      <c r="D1221" s="30" t="s">
        <v>49</v>
      </c>
      <c r="E1221" s="65" t="s">
        <v>86</v>
      </c>
      <c r="F1221" s="31" t="s">
        <v>759</v>
      </c>
      <c r="G1221" s="28" t="s">
        <v>6</v>
      </c>
    </row>
    <row r="1222" spans="2:7" s="62" customFormat="1" ht="12.75" customHeight="1">
      <c r="B1222" s="10">
        <v>1218</v>
      </c>
      <c r="C1222" s="17">
        <v>42534</v>
      </c>
      <c r="D1222" s="30" t="s">
        <v>49</v>
      </c>
      <c r="E1222" s="65" t="s">
        <v>50</v>
      </c>
      <c r="F1222" s="31" t="s">
        <v>760</v>
      </c>
      <c r="G1222" s="28" t="s">
        <v>6</v>
      </c>
    </row>
    <row r="1223" spans="2:7" s="62" customFormat="1" ht="12.75" customHeight="1">
      <c r="B1223" s="10">
        <v>1219</v>
      </c>
      <c r="C1223" s="17">
        <v>42543</v>
      </c>
      <c r="D1223" s="30" t="s">
        <v>49</v>
      </c>
      <c r="E1223" s="65" t="s">
        <v>68</v>
      </c>
      <c r="F1223" s="31" t="s">
        <v>761</v>
      </c>
      <c r="G1223" s="28" t="s">
        <v>6</v>
      </c>
    </row>
    <row r="1224" spans="2:7" s="62" customFormat="1" ht="12.75" customHeight="1">
      <c r="B1224" s="10">
        <v>1220</v>
      </c>
      <c r="C1224" s="17">
        <v>42537</v>
      </c>
      <c r="D1224" s="30" t="s">
        <v>49</v>
      </c>
      <c r="E1224" s="65" t="s">
        <v>58</v>
      </c>
      <c r="F1224" s="31" t="s">
        <v>762</v>
      </c>
      <c r="G1224" s="28" t="s">
        <v>6</v>
      </c>
    </row>
    <row r="1225" spans="2:7" s="62" customFormat="1" ht="12.75" customHeight="1">
      <c r="B1225" s="10">
        <v>1221</v>
      </c>
      <c r="C1225" s="17">
        <v>42537</v>
      </c>
      <c r="D1225" s="30" t="s">
        <v>49</v>
      </c>
      <c r="E1225" s="65" t="s">
        <v>83</v>
      </c>
      <c r="F1225" s="31" t="s">
        <v>763</v>
      </c>
      <c r="G1225" s="28" t="s">
        <v>6</v>
      </c>
    </row>
    <row r="1226" spans="2:7" s="62" customFormat="1" ht="12.75" customHeight="1">
      <c r="B1226" s="10">
        <v>1222</v>
      </c>
      <c r="C1226" s="17">
        <v>42562</v>
      </c>
      <c r="D1226" s="30" t="s">
        <v>49</v>
      </c>
      <c r="E1226" s="65" t="s">
        <v>109</v>
      </c>
      <c r="F1226" s="31" t="s">
        <v>764</v>
      </c>
      <c r="G1226" s="28" t="s">
        <v>6</v>
      </c>
    </row>
    <row r="1227" spans="2:7" s="62" customFormat="1" ht="12.75" customHeight="1">
      <c r="B1227" s="10">
        <v>1223</v>
      </c>
      <c r="C1227" s="17">
        <v>42543</v>
      </c>
      <c r="D1227" s="30" t="s">
        <v>228</v>
      </c>
      <c r="E1227" s="65" t="s">
        <v>640</v>
      </c>
      <c r="F1227" s="31" t="s">
        <v>765</v>
      </c>
      <c r="G1227" s="28" t="s">
        <v>6</v>
      </c>
    </row>
    <row r="1228" spans="2:7" s="62" customFormat="1" ht="12.75" customHeight="1">
      <c r="B1228" s="10">
        <v>1224</v>
      </c>
      <c r="C1228" s="17">
        <v>42543</v>
      </c>
      <c r="D1228" s="30" t="s">
        <v>49</v>
      </c>
      <c r="E1228" s="65" t="s">
        <v>70</v>
      </c>
      <c r="F1228" s="31" t="s">
        <v>766</v>
      </c>
      <c r="G1228" s="28" t="s">
        <v>6</v>
      </c>
    </row>
    <row r="1229" spans="2:7" s="62" customFormat="1" ht="12.75" customHeight="1">
      <c r="B1229" s="10">
        <v>1225</v>
      </c>
      <c r="C1229" s="17">
        <v>42562</v>
      </c>
      <c r="D1229" s="30" t="s">
        <v>49</v>
      </c>
      <c r="E1229" s="65" t="s">
        <v>52</v>
      </c>
      <c r="F1229" s="31" t="s">
        <v>767</v>
      </c>
      <c r="G1229" s="28" t="s">
        <v>6</v>
      </c>
    </row>
    <row r="1230" spans="2:7" s="62" customFormat="1" ht="12.75" customHeight="1">
      <c r="B1230" s="10">
        <v>1226</v>
      </c>
      <c r="C1230" s="17">
        <v>42562</v>
      </c>
      <c r="D1230" s="30" t="s">
        <v>49</v>
      </c>
      <c r="E1230" s="65" t="s">
        <v>104</v>
      </c>
      <c r="F1230" s="31" t="s">
        <v>768</v>
      </c>
      <c r="G1230" s="28" t="s">
        <v>6</v>
      </c>
    </row>
    <row r="1231" spans="2:7" s="62" customFormat="1" ht="12.75" customHeight="1">
      <c r="B1231" s="10">
        <v>1227</v>
      </c>
      <c r="C1231" s="17">
        <v>42562</v>
      </c>
      <c r="D1231" s="30" t="s">
        <v>49</v>
      </c>
      <c r="E1231" s="65" t="s">
        <v>88</v>
      </c>
      <c r="F1231" s="31" t="s">
        <v>769</v>
      </c>
      <c r="G1231" s="28" t="s">
        <v>6</v>
      </c>
    </row>
    <row r="1232" spans="2:7" s="62" customFormat="1" ht="12.75" customHeight="1">
      <c r="B1232" s="10">
        <v>1228</v>
      </c>
      <c r="C1232" s="17">
        <v>42563</v>
      </c>
      <c r="D1232" s="30" t="s">
        <v>49</v>
      </c>
      <c r="E1232" s="65" t="s">
        <v>81</v>
      </c>
      <c r="F1232" s="31" t="s">
        <v>770</v>
      </c>
      <c r="G1232" s="28" t="s">
        <v>6</v>
      </c>
    </row>
    <row r="1233" spans="2:7" s="62" customFormat="1" ht="12.75" customHeight="1">
      <c r="B1233" s="10">
        <v>1229</v>
      </c>
      <c r="C1233" s="17">
        <v>42563</v>
      </c>
      <c r="D1233" s="30" t="s">
        <v>49</v>
      </c>
      <c r="E1233" s="65" t="s">
        <v>84</v>
      </c>
      <c r="F1233" s="31" t="s">
        <v>771</v>
      </c>
      <c r="G1233" s="28" t="s">
        <v>6</v>
      </c>
    </row>
    <row r="1234" spans="2:7" s="62" customFormat="1" ht="12.75" customHeight="1">
      <c r="B1234" s="10">
        <v>1230</v>
      </c>
      <c r="C1234" s="17">
        <v>42564</v>
      </c>
      <c r="D1234" s="30" t="s">
        <v>49</v>
      </c>
      <c r="E1234" s="65" t="s">
        <v>64</v>
      </c>
      <c r="F1234" s="31" t="s">
        <v>772</v>
      </c>
      <c r="G1234" s="28" t="s">
        <v>6</v>
      </c>
    </row>
    <row r="1235" spans="2:7" s="62" customFormat="1" ht="12.75" customHeight="1">
      <c r="B1235" s="10">
        <v>1231</v>
      </c>
      <c r="C1235" s="17">
        <v>42565</v>
      </c>
      <c r="D1235" s="30" t="s">
        <v>49</v>
      </c>
      <c r="E1235" s="65" t="s">
        <v>66</v>
      </c>
      <c r="F1235" s="31" t="s">
        <v>773</v>
      </c>
      <c r="G1235" s="28" t="s">
        <v>6</v>
      </c>
    </row>
    <row r="1236" spans="2:7" s="62" customFormat="1" ht="12.75" customHeight="1">
      <c r="B1236" s="10">
        <v>1232</v>
      </c>
      <c r="C1236" s="17">
        <v>42566</v>
      </c>
      <c r="D1236" s="30" t="s">
        <v>49</v>
      </c>
      <c r="E1236" s="65" t="s">
        <v>54</v>
      </c>
      <c r="F1236" s="31" t="s">
        <v>774</v>
      </c>
      <c r="G1236" s="28" t="s">
        <v>6</v>
      </c>
    </row>
    <row r="1237" spans="2:7" s="62" customFormat="1" ht="12.75" customHeight="1">
      <c r="B1237" s="10">
        <v>1233</v>
      </c>
      <c r="C1237" s="17">
        <v>42569</v>
      </c>
      <c r="D1237" s="30" t="s">
        <v>49</v>
      </c>
      <c r="E1237" s="65" t="s">
        <v>50</v>
      </c>
      <c r="F1237" s="31" t="s">
        <v>775</v>
      </c>
      <c r="G1237" s="28" t="s">
        <v>6</v>
      </c>
    </row>
    <row r="1238" spans="2:7" s="62" customFormat="1" ht="12.75" customHeight="1">
      <c r="B1238" s="10">
        <v>1234</v>
      </c>
      <c r="C1238" s="17">
        <v>42569</v>
      </c>
      <c r="D1238" s="30" t="s">
        <v>49</v>
      </c>
      <c r="E1238" s="65" t="s">
        <v>93</v>
      </c>
      <c r="F1238" s="31" t="s">
        <v>776</v>
      </c>
      <c r="G1238" s="28" t="s">
        <v>6</v>
      </c>
    </row>
    <row r="1239" spans="2:7" s="62" customFormat="1" ht="12.75" customHeight="1">
      <c r="B1239" s="10">
        <v>1235</v>
      </c>
      <c r="C1239" s="17">
        <v>42576</v>
      </c>
      <c r="D1239" s="30" t="s">
        <v>49</v>
      </c>
      <c r="E1239" s="65" t="s">
        <v>58</v>
      </c>
      <c r="F1239" s="31" t="s">
        <v>777</v>
      </c>
      <c r="G1239" s="28" t="s">
        <v>6</v>
      </c>
    </row>
    <row r="1240" spans="2:7" s="62" customFormat="1" ht="12.75" customHeight="1">
      <c r="B1240" s="10">
        <v>1236</v>
      </c>
      <c r="C1240" s="17">
        <v>42571</v>
      </c>
      <c r="D1240" s="30" t="s">
        <v>49</v>
      </c>
      <c r="E1240" s="65" t="s">
        <v>62</v>
      </c>
      <c r="F1240" s="31" t="s">
        <v>778</v>
      </c>
      <c r="G1240" s="28" t="s">
        <v>6</v>
      </c>
    </row>
    <row r="1241" spans="2:7" s="62" customFormat="1" ht="12.75" customHeight="1">
      <c r="B1241" s="10">
        <v>1237</v>
      </c>
      <c r="C1241" s="17">
        <v>42576</v>
      </c>
      <c r="D1241" s="30" t="s">
        <v>49</v>
      </c>
      <c r="E1241" s="65" t="s">
        <v>83</v>
      </c>
      <c r="F1241" s="31" t="s">
        <v>779</v>
      </c>
      <c r="G1241" s="28" t="s">
        <v>6</v>
      </c>
    </row>
    <row r="1242" spans="2:7" s="62" customFormat="1" ht="12.75" customHeight="1">
      <c r="B1242" s="10">
        <v>1238</v>
      </c>
      <c r="C1242" s="17">
        <v>42576</v>
      </c>
      <c r="D1242" s="30" t="s">
        <v>49</v>
      </c>
      <c r="E1242" s="65" t="s">
        <v>471</v>
      </c>
      <c r="F1242" s="31" t="s">
        <v>780</v>
      </c>
      <c r="G1242" s="28" t="s">
        <v>6</v>
      </c>
    </row>
    <row r="1243" spans="2:7" s="62" customFormat="1" ht="12.75" customHeight="1">
      <c r="B1243" s="10">
        <v>1239</v>
      </c>
      <c r="C1243" s="17">
        <v>42576</v>
      </c>
      <c r="D1243" s="30" t="s">
        <v>49</v>
      </c>
      <c r="E1243" s="65" t="s">
        <v>86</v>
      </c>
      <c r="F1243" s="31" t="s">
        <v>781</v>
      </c>
      <c r="G1243" s="28" t="s">
        <v>6</v>
      </c>
    </row>
    <row r="1244" spans="2:7" s="62" customFormat="1" ht="12.75" customHeight="1">
      <c r="B1244" s="10">
        <v>1240</v>
      </c>
      <c r="C1244" s="17">
        <v>42579</v>
      </c>
      <c r="D1244" s="30" t="s">
        <v>49</v>
      </c>
      <c r="E1244" s="65" t="s">
        <v>56</v>
      </c>
      <c r="F1244" s="31" t="s">
        <v>782</v>
      </c>
      <c r="G1244" s="28" t="s">
        <v>6</v>
      </c>
    </row>
    <row r="1245" spans="2:7" s="62" customFormat="1" ht="12.75" customHeight="1">
      <c r="B1245" s="10">
        <v>1241</v>
      </c>
      <c r="C1245" s="17">
        <v>42579</v>
      </c>
      <c r="D1245" s="30" t="s">
        <v>49</v>
      </c>
      <c r="E1245" s="65" t="s">
        <v>60</v>
      </c>
      <c r="F1245" s="31" t="s">
        <v>783</v>
      </c>
      <c r="G1245" s="28" t="s">
        <v>6</v>
      </c>
    </row>
    <row r="1246" spans="2:7" s="62" customFormat="1" ht="12.75" customHeight="1">
      <c r="B1246" s="10">
        <v>1242</v>
      </c>
      <c r="C1246" s="17">
        <v>42622</v>
      </c>
      <c r="D1246" s="30" t="s">
        <v>49</v>
      </c>
      <c r="E1246" s="65" t="s">
        <v>74</v>
      </c>
      <c r="F1246" s="31" t="s">
        <v>784</v>
      </c>
      <c r="G1246" s="28" t="s">
        <v>6</v>
      </c>
    </row>
    <row r="1247" spans="2:7" s="62" customFormat="1" ht="12.75" customHeight="1">
      <c r="B1247" s="10">
        <v>1243</v>
      </c>
      <c r="C1247" s="17">
        <v>42593</v>
      </c>
      <c r="D1247" s="30" t="s">
        <v>49</v>
      </c>
      <c r="E1247" s="65" t="s">
        <v>91</v>
      </c>
      <c r="F1247" s="31" t="s">
        <v>785</v>
      </c>
      <c r="G1247" s="28" t="s">
        <v>6</v>
      </c>
    </row>
    <row r="1248" spans="2:7" s="62" customFormat="1" ht="12.75" customHeight="1">
      <c r="B1248" s="10">
        <v>1244</v>
      </c>
      <c r="C1248" s="17">
        <v>42590</v>
      </c>
      <c r="D1248" s="30" t="s">
        <v>49</v>
      </c>
      <c r="E1248" s="65" t="s">
        <v>102</v>
      </c>
      <c r="F1248" s="31" t="s">
        <v>786</v>
      </c>
      <c r="G1248" s="28" t="s">
        <v>6</v>
      </c>
    </row>
    <row r="1249" spans="2:7" s="62" customFormat="1" ht="12.75" customHeight="1">
      <c r="B1249" s="10">
        <v>1245</v>
      </c>
      <c r="C1249" s="17">
        <v>42587</v>
      </c>
      <c r="D1249" s="30" t="s">
        <v>228</v>
      </c>
      <c r="E1249" s="65" t="s">
        <v>62</v>
      </c>
      <c r="F1249" s="31" t="s">
        <v>787</v>
      </c>
      <c r="G1249" s="28" t="s">
        <v>6</v>
      </c>
    </row>
    <row r="1250" spans="2:7" s="62" customFormat="1" ht="12.75" customHeight="1">
      <c r="B1250" s="10">
        <v>1246</v>
      </c>
      <c r="C1250" s="17">
        <v>42586</v>
      </c>
      <c r="D1250" s="30" t="s">
        <v>49</v>
      </c>
      <c r="E1250" s="65" t="s">
        <v>98</v>
      </c>
      <c r="F1250" s="31" t="s">
        <v>788</v>
      </c>
      <c r="G1250" s="28" t="s">
        <v>6</v>
      </c>
    </row>
    <row r="1251" spans="2:7" s="62" customFormat="1" ht="12.75" customHeight="1">
      <c r="B1251" s="10">
        <v>1247</v>
      </c>
      <c r="C1251" s="17">
        <v>42587</v>
      </c>
      <c r="D1251" s="30" t="s">
        <v>49</v>
      </c>
      <c r="E1251" s="65" t="s">
        <v>89</v>
      </c>
      <c r="F1251" s="31" t="s">
        <v>789</v>
      </c>
      <c r="G1251" s="28" t="s">
        <v>6</v>
      </c>
    </row>
    <row r="1252" spans="2:7" s="62" customFormat="1" ht="12.75" customHeight="1">
      <c r="B1252" s="10">
        <v>1248</v>
      </c>
      <c r="C1252" s="17">
        <v>42587</v>
      </c>
      <c r="D1252" s="30" t="s">
        <v>49</v>
      </c>
      <c r="E1252" s="65" t="s">
        <v>85</v>
      </c>
      <c r="F1252" s="31" t="s">
        <v>790</v>
      </c>
      <c r="G1252" s="28" t="s">
        <v>6</v>
      </c>
    </row>
    <row r="1253" spans="2:7" s="62" customFormat="1" ht="12.75" customHeight="1">
      <c r="B1253" s="10">
        <v>1249</v>
      </c>
      <c r="C1253" s="17">
        <v>42590</v>
      </c>
      <c r="D1253" s="30" t="s">
        <v>49</v>
      </c>
      <c r="E1253" s="65" t="s">
        <v>380</v>
      </c>
      <c r="F1253" s="31" t="s">
        <v>791</v>
      </c>
      <c r="G1253" s="28" t="s">
        <v>6</v>
      </c>
    </row>
    <row r="1254" spans="2:7" s="62" customFormat="1" ht="12.75" customHeight="1">
      <c r="B1254" s="10">
        <v>1250</v>
      </c>
      <c r="C1254" s="17">
        <v>42593</v>
      </c>
      <c r="D1254" s="30" t="s">
        <v>49</v>
      </c>
      <c r="E1254" s="65" t="s">
        <v>52</v>
      </c>
      <c r="F1254" s="31" t="s">
        <v>792</v>
      </c>
      <c r="G1254" s="28" t="s">
        <v>6</v>
      </c>
    </row>
    <row r="1255" spans="2:7" s="62" customFormat="1" ht="12.75" customHeight="1">
      <c r="B1255" s="10">
        <v>1251</v>
      </c>
      <c r="C1255" s="17">
        <v>42593</v>
      </c>
      <c r="D1255" s="30" t="s">
        <v>49</v>
      </c>
      <c r="E1255" s="65" t="s">
        <v>109</v>
      </c>
      <c r="F1255" s="31" t="s">
        <v>793</v>
      </c>
      <c r="G1255" s="28" t="s">
        <v>6</v>
      </c>
    </row>
    <row r="1256" spans="2:7" s="62" customFormat="1" ht="12.75" customHeight="1">
      <c r="B1256" s="10">
        <v>1252</v>
      </c>
      <c r="C1256" s="17">
        <v>42604</v>
      </c>
      <c r="D1256" s="30" t="s">
        <v>228</v>
      </c>
      <c r="E1256" s="65" t="s">
        <v>794</v>
      </c>
      <c r="F1256" s="31" t="s">
        <v>795</v>
      </c>
      <c r="G1256" s="28" t="s">
        <v>6</v>
      </c>
    </row>
    <row r="1257" spans="2:7" s="62" customFormat="1" ht="12.75" customHeight="1">
      <c r="B1257" s="10">
        <v>1253</v>
      </c>
      <c r="C1257" s="17">
        <v>42598</v>
      </c>
      <c r="D1257" s="30" t="s">
        <v>49</v>
      </c>
      <c r="E1257" s="65" t="s">
        <v>77</v>
      </c>
      <c r="F1257" s="31" t="s">
        <v>796</v>
      </c>
      <c r="G1257" s="28" t="s">
        <v>6</v>
      </c>
    </row>
    <row r="1258" spans="2:7" s="62" customFormat="1" ht="12.75" customHeight="1">
      <c r="B1258" s="10">
        <v>1254</v>
      </c>
      <c r="C1258" s="17">
        <v>42598</v>
      </c>
      <c r="D1258" s="30" t="s">
        <v>49</v>
      </c>
      <c r="E1258" s="65" t="s">
        <v>797</v>
      </c>
      <c r="F1258" s="31" t="s">
        <v>798</v>
      </c>
      <c r="G1258" s="28" t="s">
        <v>6</v>
      </c>
    </row>
    <row r="1259" spans="2:7" s="62" customFormat="1" ht="12.75" customHeight="1">
      <c r="B1259" s="10">
        <v>1255</v>
      </c>
      <c r="C1259" s="17">
        <v>42598</v>
      </c>
      <c r="D1259" s="30" t="s">
        <v>49</v>
      </c>
      <c r="E1259" s="65" t="s">
        <v>82</v>
      </c>
      <c r="F1259" s="31" t="s">
        <v>799</v>
      </c>
      <c r="G1259" s="28" t="s">
        <v>6</v>
      </c>
    </row>
    <row r="1260" spans="2:7" s="62" customFormat="1" ht="12.75" customHeight="1">
      <c r="B1260" s="10">
        <v>1256</v>
      </c>
      <c r="C1260" s="17">
        <v>42600</v>
      </c>
      <c r="D1260" s="30" t="s">
        <v>49</v>
      </c>
      <c r="E1260" s="65" t="s">
        <v>88</v>
      </c>
      <c r="F1260" s="31" t="s">
        <v>800</v>
      </c>
      <c r="G1260" s="28" t="s">
        <v>6</v>
      </c>
    </row>
    <row r="1261" spans="2:7" s="62" customFormat="1" ht="12.75" customHeight="1">
      <c r="B1261" s="10">
        <v>1257</v>
      </c>
      <c r="C1261" s="17">
        <v>42604</v>
      </c>
      <c r="D1261" s="30" t="s">
        <v>49</v>
      </c>
      <c r="E1261" s="65" t="s">
        <v>84</v>
      </c>
      <c r="F1261" s="31" t="s">
        <v>801</v>
      </c>
      <c r="G1261" s="28" t="s">
        <v>6</v>
      </c>
    </row>
    <row r="1262" spans="2:7" s="62" customFormat="1" ht="12.75" customHeight="1">
      <c r="B1262" s="10">
        <v>1258</v>
      </c>
      <c r="C1262" s="17">
        <v>42607</v>
      </c>
      <c r="D1262" s="30" t="s">
        <v>49</v>
      </c>
      <c r="E1262" s="65" t="s">
        <v>62</v>
      </c>
      <c r="F1262" s="31" t="s">
        <v>802</v>
      </c>
      <c r="G1262" s="28" t="s">
        <v>6</v>
      </c>
    </row>
    <row r="1263" spans="2:7" s="62" customFormat="1" ht="12.75" customHeight="1">
      <c r="B1263" s="10">
        <v>1259</v>
      </c>
      <c r="C1263" s="17">
        <v>42608</v>
      </c>
      <c r="D1263" s="30" t="s">
        <v>49</v>
      </c>
      <c r="E1263" s="65" t="s">
        <v>81</v>
      </c>
      <c r="F1263" s="31" t="s">
        <v>803</v>
      </c>
      <c r="G1263" s="28" t="s">
        <v>6</v>
      </c>
    </row>
    <row r="1264" spans="2:7" s="62" customFormat="1" ht="12.75" customHeight="1">
      <c r="B1264" s="10">
        <v>1260</v>
      </c>
      <c r="C1264" s="17">
        <v>42611</v>
      </c>
      <c r="D1264" s="30" t="s">
        <v>49</v>
      </c>
      <c r="E1264" s="65" t="s">
        <v>66</v>
      </c>
      <c r="F1264" s="31" t="s">
        <v>804</v>
      </c>
      <c r="G1264" s="28" t="s">
        <v>6</v>
      </c>
    </row>
    <row r="1265" spans="2:7" s="62" customFormat="1" ht="12.75" customHeight="1">
      <c r="B1265" s="10">
        <v>1261</v>
      </c>
      <c r="C1265" s="17">
        <v>42613</v>
      </c>
      <c r="D1265" s="30" t="s">
        <v>49</v>
      </c>
      <c r="E1265" s="65" t="s">
        <v>104</v>
      </c>
      <c r="F1265" s="31" t="s">
        <v>805</v>
      </c>
      <c r="G1265" s="28" t="s">
        <v>6</v>
      </c>
    </row>
    <row r="1266" spans="2:7" s="62" customFormat="1" ht="12.75" customHeight="1">
      <c r="B1266" s="10">
        <v>1262</v>
      </c>
      <c r="C1266" s="17">
        <v>42614</v>
      </c>
      <c r="D1266" s="30" t="s">
        <v>49</v>
      </c>
      <c r="E1266" s="65" t="s">
        <v>60</v>
      </c>
      <c r="F1266" s="31" t="s">
        <v>806</v>
      </c>
      <c r="G1266" s="28" t="s">
        <v>6</v>
      </c>
    </row>
    <row r="1267" spans="2:7" s="62" customFormat="1" ht="12.75" customHeight="1">
      <c r="B1267" s="10">
        <v>1263</v>
      </c>
      <c r="C1267" s="17">
        <v>42621</v>
      </c>
      <c r="D1267" s="30" t="s">
        <v>49</v>
      </c>
      <c r="E1267" s="65" t="s">
        <v>82</v>
      </c>
      <c r="F1267" s="31" t="s">
        <v>758</v>
      </c>
      <c r="G1267" s="28" t="s">
        <v>6</v>
      </c>
    </row>
    <row r="1268" spans="2:7" s="62" customFormat="1" ht="12.75" customHeight="1">
      <c r="B1268" s="10">
        <v>1264</v>
      </c>
      <c r="C1268" s="17">
        <v>42618</v>
      </c>
      <c r="D1268" s="30" t="s">
        <v>49</v>
      </c>
      <c r="E1268" s="65" t="s">
        <v>471</v>
      </c>
      <c r="F1268" s="31" t="s">
        <v>807</v>
      </c>
      <c r="G1268" s="28" t="s">
        <v>6</v>
      </c>
    </row>
    <row r="1269" spans="2:7" s="62" customFormat="1" ht="12.75" customHeight="1">
      <c r="B1269" s="10">
        <v>1265</v>
      </c>
      <c r="C1269" s="17">
        <v>42619</v>
      </c>
      <c r="D1269" s="30" t="s">
        <v>49</v>
      </c>
      <c r="E1269" s="65" t="s">
        <v>56</v>
      </c>
      <c r="F1269" s="31" t="s">
        <v>808</v>
      </c>
      <c r="G1269" s="28" t="s">
        <v>6</v>
      </c>
    </row>
    <row r="1270" spans="2:7" s="62" customFormat="1" ht="12.75" customHeight="1">
      <c r="B1270" s="10">
        <v>1266</v>
      </c>
      <c r="C1270" s="17">
        <v>42625</v>
      </c>
      <c r="D1270" s="30" t="s">
        <v>49</v>
      </c>
      <c r="E1270" s="65" t="s">
        <v>98</v>
      </c>
      <c r="F1270" s="31" t="s">
        <v>809</v>
      </c>
      <c r="G1270" s="28" t="s">
        <v>6</v>
      </c>
    </row>
    <row r="1271" spans="2:7" s="62" customFormat="1" ht="12.75" customHeight="1">
      <c r="B1271" s="10">
        <v>1267</v>
      </c>
      <c r="C1271" s="17">
        <v>42626</v>
      </c>
      <c r="D1271" s="30" t="s">
        <v>49</v>
      </c>
      <c r="E1271" s="65" t="s">
        <v>89</v>
      </c>
      <c r="F1271" s="31" t="s">
        <v>810</v>
      </c>
      <c r="G1271" s="28" t="s">
        <v>6</v>
      </c>
    </row>
    <row r="1272" spans="2:7" s="62" customFormat="1" ht="12.75" customHeight="1">
      <c r="B1272" s="10">
        <v>1268</v>
      </c>
      <c r="C1272" s="17">
        <v>42626</v>
      </c>
      <c r="D1272" s="30" t="s">
        <v>49</v>
      </c>
      <c r="E1272" s="65" t="s">
        <v>811</v>
      </c>
      <c r="F1272" s="31" t="s">
        <v>812</v>
      </c>
      <c r="G1272" s="28" t="s">
        <v>6</v>
      </c>
    </row>
    <row r="1273" spans="2:7" s="62" customFormat="1" ht="12.75" customHeight="1">
      <c r="B1273" s="10">
        <v>1269</v>
      </c>
      <c r="C1273" s="17">
        <v>42633</v>
      </c>
      <c r="D1273" s="30" t="s">
        <v>49</v>
      </c>
      <c r="E1273" s="65" t="s">
        <v>380</v>
      </c>
      <c r="F1273" s="31" t="s">
        <v>813</v>
      </c>
      <c r="G1273" s="28" t="s">
        <v>6</v>
      </c>
    </row>
    <row r="1274" spans="2:7" s="62" customFormat="1" ht="12.75" customHeight="1">
      <c r="B1274" s="10">
        <v>1270</v>
      </c>
      <c r="C1274" s="17">
        <v>42634</v>
      </c>
      <c r="D1274" s="30" t="s">
        <v>49</v>
      </c>
      <c r="E1274" s="65" t="s">
        <v>64</v>
      </c>
      <c r="F1274" s="31" t="s">
        <v>814</v>
      </c>
      <c r="G1274" s="28" t="s">
        <v>6</v>
      </c>
    </row>
    <row r="1275" spans="2:7" s="62" customFormat="1" ht="12.75" customHeight="1">
      <c r="B1275" s="10">
        <v>1271</v>
      </c>
      <c r="C1275" s="17">
        <v>42639</v>
      </c>
      <c r="D1275" s="30" t="s">
        <v>228</v>
      </c>
      <c r="E1275" s="65" t="s">
        <v>232</v>
      </c>
      <c r="F1275" s="31" t="s">
        <v>815</v>
      </c>
      <c r="G1275" s="28" t="s">
        <v>6</v>
      </c>
    </row>
    <row r="1276" spans="2:7" s="62" customFormat="1" ht="12.75" customHeight="1">
      <c r="B1276" s="10">
        <v>1272</v>
      </c>
      <c r="C1276" s="17">
        <v>42636</v>
      </c>
      <c r="D1276" s="30" t="s">
        <v>49</v>
      </c>
      <c r="E1276" s="65" t="s">
        <v>52</v>
      </c>
      <c r="F1276" s="31" t="s">
        <v>816</v>
      </c>
      <c r="G1276" s="28" t="s">
        <v>6</v>
      </c>
    </row>
    <row r="1277" spans="2:7" s="62" customFormat="1" ht="12.75" customHeight="1">
      <c r="B1277" s="10">
        <v>1273</v>
      </c>
      <c r="C1277" s="17">
        <v>42639</v>
      </c>
      <c r="D1277" s="30" t="s">
        <v>49</v>
      </c>
      <c r="E1277" s="65" t="s">
        <v>91</v>
      </c>
      <c r="F1277" s="31" t="s">
        <v>817</v>
      </c>
      <c r="G1277" s="28" t="s">
        <v>6</v>
      </c>
    </row>
    <row r="1278" spans="2:7" s="62" customFormat="1" ht="12.75" customHeight="1">
      <c r="B1278" s="10">
        <v>1274</v>
      </c>
      <c r="C1278" s="17">
        <v>42636</v>
      </c>
      <c r="D1278" s="30" t="s">
        <v>49</v>
      </c>
      <c r="E1278" s="65" t="s">
        <v>88</v>
      </c>
      <c r="F1278" s="31" t="s">
        <v>818</v>
      </c>
      <c r="G1278" s="28" t="s">
        <v>6</v>
      </c>
    </row>
    <row r="1279" spans="2:7" s="62" customFormat="1" ht="12.75" customHeight="1">
      <c r="B1279" s="10">
        <v>1275</v>
      </c>
      <c r="C1279" s="17">
        <v>42641</v>
      </c>
      <c r="D1279" s="30" t="s">
        <v>49</v>
      </c>
      <c r="E1279" s="65" t="s">
        <v>60</v>
      </c>
      <c r="F1279" s="31" t="s">
        <v>819</v>
      </c>
      <c r="G1279" s="28" t="s">
        <v>6</v>
      </c>
    </row>
    <row r="1280" spans="2:7" s="62" customFormat="1" ht="12.75" customHeight="1">
      <c r="B1280" s="10">
        <v>1276</v>
      </c>
      <c r="C1280" s="17">
        <v>42640</v>
      </c>
      <c r="D1280" s="30" t="s">
        <v>49</v>
      </c>
      <c r="E1280" s="65" t="s">
        <v>66</v>
      </c>
      <c r="F1280" s="31" t="s">
        <v>820</v>
      </c>
      <c r="G1280" s="28" t="s">
        <v>6</v>
      </c>
    </row>
    <row r="1281" spans="2:7" s="62" customFormat="1" ht="12.75" customHeight="1">
      <c r="B1281" s="10">
        <v>1277</v>
      </c>
      <c r="C1281" s="32">
        <v>42671</v>
      </c>
      <c r="D1281" s="26" t="s">
        <v>49</v>
      </c>
      <c r="E1281" s="65" t="s">
        <v>704</v>
      </c>
      <c r="F1281" s="25" t="s">
        <v>821</v>
      </c>
      <c r="G1281" s="28" t="s">
        <v>6</v>
      </c>
    </row>
    <row r="1282" spans="2:7" s="62" customFormat="1" ht="12.75" customHeight="1">
      <c r="B1282" s="10">
        <v>1278</v>
      </c>
      <c r="C1282" s="32">
        <v>42690</v>
      </c>
      <c r="D1282" s="26" t="s">
        <v>49</v>
      </c>
      <c r="E1282" s="65" t="s">
        <v>60</v>
      </c>
      <c r="F1282" s="25" t="s">
        <v>822</v>
      </c>
      <c r="G1282" s="28" t="s">
        <v>6</v>
      </c>
    </row>
    <row r="1283" spans="2:7" s="62" customFormat="1" ht="12.75" customHeight="1">
      <c r="B1283" s="10">
        <v>1279</v>
      </c>
      <c r="C1283" s="32">
        <v>42648</v>
      </c>
      <c r="D1283" s="26" t="s">
        <v>228</v>
      </c>
      <c r="E1283" s="65" t="s">
        <v>240</v>
      </c>
      <c r="F1283" s="25" t="s">
        <v>823</v>
      </c>
      <c r="G1283" s="28" t="s">
        <v>6</v>
      </c>
    </row>
    <row r="1284" spans="2:7" s="62" customFormat="1" ht="12.75" customHeight="1">
      <c r="B1284" s="10">
        <v>1280</v>
      </c>
      <c r="C1284" s="32">
        <v>42650</v>
      </c>
      <c r="D1284" s="26" t="s">
        <v>228</v>
      </c>
      <c r="E1284" s="65" t="s">
        <v>374</v>
      </c>
      <c r="F1284" s="25" t="s">
        <v>824</v>
      </c>
      <c r="G1284" s="28" t="s">
        <v>6</v>
      </c>
    </row>
    <row r="1285" spans="2:7" s="62" customFormat="1" ht="147">
      <c r="B1285" s="10">
        <v>1281</v>
      </c>
      <c r="C1285" s="32">
        <v>42733</v>
      </c>
      <c r="D1285" s="30" t="s">
        <v>49</v>
      </c>
      <c r="E1285" s="65" t="s">
        <v>83</v>
      </c>
      <c r="F1285" s="27" t="s">
        <v>825</v>
      </c>
      <c r="G1285" s="50" t="s">
        <v>1171</v>
      </c>
    </row>
    <row r="1286" spans="2:7" s="62" customFormat="1" ht="12.75" customHeight="1">
      <c r="B1286" s="10">
        <v>1282</v>
      </c>
      <c r="C1286" s="32">
        <v>42662</v>
      </c>
      <c r="D1286" s="30" t="s">
        <v>49</v>
      </c>
      <c r="E1286" s="65" t="s">
        <v>58</v>
      </c>
      <c r="F1286" s="27" t="s">
        <v>826</v>
      </c>
      <c r="G1286" s="28" t="s">
        <v>6</v>
      </c>
    </row>
    <row r="1287" spans="2:7" s="62" customFormat="1" ht="12.75" customHeight="1">
      <c r="B1287" s="10">
        <v>1283</v>
      </c>
      <c r="C1287" s="33">
        <v>42704</v>
      </c>
      <c r="D1287" s="30" t="s">
        <v>49</v>
      </c>
      <c r="E1287" s="67" t="s">
        <v>87</v>
      </c>
      <c r="F1287" s="27" t="s">
        <v>827</v>
      </c>
      <c r="G1287" s="28" t="s">
        <v>6</v>
      </c>
    </row>
    <row r="1288" spans="2:7" s="62" customFormat="1" ht="31.5">
      <c r="B1288" s="10">
        <v>1284</v>
      </c>
      <c r="C1288" s="32">
        <v>42688</v>
      </c>
      <c r="D1288" s="30" t="s">
        <v>49</v>
      </c>
      <c r="E1288" s="65" t="s">
        <v>81</v>
      </c>
      <c r="F1288" s="27" t="s">
        <v>828</v>
      </c>
      <c r="G1288" s="57" t="s">
        <v>1170</v>
      </c>
    </row>
    <row r="1289" spans="2:7" s="62" customFormat="1" ht="12.75" customHeight="1">
      <c r="B1289" s="10">
        <v>1285</v>
      </c>
      <c r="C1289" s="34">
        <v>42662</v>
      </c>
      <c r="D1289" s="26" t="s">
        <v>49</v>
      </c>
      <c r="E1289" s="68" t="s">
        <v>104</v>
      </c>
      <c r="F1289" s="25" t="s">
        <v>829</v>
      </c>
      <c r="G1289" s="28" t="s">
        <v>6</v>
      </c>
    </row>
    <row r="1290" spans="2:7" s="62" customFormat="1" ht="12.75" customHeight="1">
      <c r="B1290" s="10">
        <v>1286</v>
      </c>
      <c r="C1290" s="32">
        <v>42684</v>
      </c>
      <c r="D1290" s="26" t="s">
        <v>49</v>
      </c>
      <c r="E1290" s="65" t="s">
        <v>756</v>
      </c>
      <c r="F1290" s="25" t="s">
        <v>757</v>
      </c>
      <c r="G1290" s="28" t="s">
        <v>6</v>
      </c>
    </row>
    <row r="1291" spans="2:7" s="62" customFormat="1" ht="12.75" customHeight="1">
      <c r="B1291" s="10">
        <v>1287</v>
      </c>
      <c r="C1291" s="32">
        <v>42717</v>
      </c>
      <c r="D1291" s="26" t="s">
        <v>49</v>
      </c>
      <c r="E1291" s="65" t="s">
        <v>84</v>
      </c>
      <c r="F1291" s="25" t="s">
        <v>830</v>
      </c>
      <c r="G1291" s="28" t="s">
        <v>6</v>
      </c>
    </row>
    <row r="1292" spans="2:7" s="62" customFormat="1" ht="12.75" customHeight="1">
      <c r="B1292" s="10">
        <v>1288</v>
      </c>
      <c r="C1292" s="32">
        <v>42671</v>
      </c>
      <c r="D1292" s="26" t="s">
        <v>49</v>
      </c>
      <c r="E1292" s="65" t="s">
        <v>85</v>
      </c>
      <c r="F1292" s="25" t="s">
        <v>831</v>
      </c>
      <c r="G1292" s="28" t="s">
        <v>6</v>
      </c>
    </row>
    <row r="1293" spans="2:7" s="62" customFormat="1" ht="12.75" customHeight="1">
      <c r="B1293" s="10">
        <v>1289</v>
      </c>
      <c r="C1293" s="32">
        <v>42671</v>
      </c>
      <c r="D1293" s="26" t="s">
        <v>49</v>
      </c>
      <c r="E1293" s="65" t="s">
        <v>62</v>
      </c>
      <c r="F1293" s="25" t="s">
        <v>832</v>
      </c>
      <c r="G1293" s="28" t="s">
        <v>6</v>
      </c>
    </row>
    <row r="1294" spans="2:7" s="62" customFormat="1" ht="12.75" customHeight="1">
      <c r="B1294" s="10">
        <v>1290</v>
      </c>
      <c r="C1294" s="32">
        <v>42698</v>
      </c>
      <c r="D1294" s="26" t="s">
        <v>49</v>
      </c>
      <c r="E1294" s="65" t="s">
        <v>50</v>
      </c>
      <c r="F1294" s="25" t="s">
        <v>833</v>
      </c>
      <c r="G1294" s="28" t="s">
        <v>6</v>
      </c>
    </row>
    <row r="1295" spans="2:7" s="62" customFormat="1" ht="12.75" customHeight="1">
      <c r="B1295" s="10">
        <v>1291</v>
      </c>
      <c r="C1295" s="32">
        <v>42692</v>
      </c>
      <c r="D1295" s="26" t="s">
        <v>228</v>
      </c>
      <c r="E1295" s="65" t="s">
        <v>434</v>
      </c>
      <c r="F1295" s="25" t="s">
        <v>834</v>
      </c>
      <c r="G1295" s="28" t="s">
        <v>6</v>
      </c>
    </row>
    <row r="1296" spans="2:7" s="62" customFormat="1" ht="12.75" customHeight="1">
      <c r="B1296" s="10">
        <v>1292</v>
      </c>
      <c r="C1296" s="32">
        <v>42716</v>
      </c>
      <c r="D1296" s="26" t="s">
        <v>228</v>
      </c>
      <c r="E1296" s="65" t="s">
        <v>238</v>
      </c>
      <c r="F1296" s="25" t="s">
        <v>835</v>
      </c>
      <c r="G1296" s="28" t="s">
        <v>6</v>
      </c>
    </row>
    <row r="1297" spans="2:7" s="62" customFormat="1" ht="12.75" customHeight="1">
      <c r="B1297" s="10">
        <v>1293</v>
      </c>
      <c r="C1297" s="32">
        <v>42698</v>
      </c>
      <c r="D1297" s="26" t="s">
        <v>49</v>
      </c>
      <c r="E1297" s="65" t="s">
        <v>104</v>
      </c>
      <c r="F1297" s="25" t="s">
        <v>836</v>
      </c>
      <c r="G1297" s="28" t="s">
        <v>6</v>
      </c>
    </row>
    <row r="1298" spans="2:7" s="62" customFormat="1" ht="12.75" customHeight="1">
      <c r="B1298" s="10">
        <v>1294</v>
      </c>
      <c r="C1298" s="32">
        <v>42698</v>
      </c>
      <c r="D1298" s="26" t="s">
        <v>49</v>
      </c>
      <c r="E1298" s="65" t="s">
        <v>88</v>
      </c>
      <c r="F1298" s="25" t="s">
        <v>837</v>
      </c>
      <c r="G1298" s="28" t="s">
        <v>6</v>
      </c>
    </row>
    <row r="1299" spans="2:7" s="62" customFormat="1" ht="12.75" customHeight="1">
      <c r="B1299" s="10">
        <v>1295</v>
      </c>
      <c r="C1299" s="32">
        <v>42699</v>
      </c>
      <c r="D1299" s="26" t="s">
        <v>49</v>
      </c>
      <c r="E1299" s="65" t="s">
        <v>52</v>
      </c>
      <c r="F1299" s="25" t="s">
        <v>838</v>
      </c>
      <c r="G1299" s="28" t="s">
        <v>6</v>
      </c>
    </row>
    <row r="1300" spans="2:7" s="62" customFormat="1" ht="12.75" customHeight="1">
      <c r="B1300" s="10">
        <v>1296</v>
      </c>
      <c r="C1300" s="32">
        <v>42698</v>
      </c>
      <c r="D1300" s="26" t="s">
        <v>49</v>
      </c>
      <c r="E1300" s="65" t="s">
        <v>380</v>
      </c>
      <c r="F1300" s="25" t="s">
        <v>839</v>
      </c>
      <c r="G1300" s="28" t="s">
        <v>6</v>
      </c>
    </row>
    <row r="1301" spans="2:7" s="62" customFormat="1" ht="12.75" customHeight="1">
      <c r="B1301" s="10">
        <v>1297</v>
      </c>
      <c r="C1301" s="32">
        <v>42704</v>
      </c>
      <c r="D1301" s="26" t="s">
        <v>49</v>
      </c>
      <c r="E1301" s="65" t="s">
        <v>64</v>
      </c>
      <c r="F1301" s="25" t="s">
        <v>840</v>
      </c>
      <c r="G1301" s="28" t="s">
        <v>6</v>
      </c>
    </row>
    <row r="1302" spans="2:7" s="62" customFormat="1" ht="12.75" customHeight="1">
      <c r="B1302" s="10">
        <v>1298</v>
      </c>
      <c r="C1302" s="32">
        <v>42731</v>
      </c>
      <c r="D1302" s="26" t="s">
        <v>49</v>
      </c>
      <c r="E1302" s="65" t="s">
        <v>66</v>
      </c>
      <c r="F1302" s="25" t="s">
        <v>841</v>
      </c>
      <c r="G1302" s="28" t="s">
        <v>6</v>
      </c>
    </row>
    <row r="1303" spans="2:7" s="62" customFormat="1" ht="12.75" customHeight="1">
      <c r="B1303" s="10">
        <v>1299</v>
      </c>
      <c r="C1303" s="32">
        <v>42709</v>
      </c>
      <c r="D1303" s="26" t="s">
        <v>49</v>
      </c>
      <c r="E1303" s="65" t="s">
        <v>70</v>
      </c>
      <c r="F1303" s="25" t="s">
        <v>842</v>
      </c>
      <c r="G1303" s="28" t="s">
        <v>6</v>
      </c>
    </row>
    <row r="1304" spans="2:7" s="62" customFormat="1" ht="12.75" customHeight="1">
      <c r="B1304" s="10">
        <v>1300</v>
      </c>
      <c r="C1304" s="32">
        <v>42704</v>
      </c>
      <c r="D1304" s="26" t="s">
        <v>49</v>
      </c>
      <c r="E1304" s="65" t="s">
        <v>89</v>
      </c>
      <c r="F1304" s="25" t="s">
        <v>843</v>
      </c>
      <c r="G1304" s="28" t="s">
        <v>6</v>
      </c>
    </row>
    <row r="1305" spans="2:7" s="62" customFormat="1" ht="12.75" customHeight="1">
      <c r="B1305" s="10">
        <v>1301</v>
      </c>
      <c r="C1305" s="32">
        <v>42717</v>
      </c>
      <c r="D1305" s="26" t="s">
        <v>49</v>
      </c>
      <c r="E1305" s="65" t="s">
        <v>56</v>
      </c>
      <c r="F1305" s="25" t="s">
        <v>844</v>
      </c>
      <c r="G1305" s="28" t="s">
        <v>6</v>
      </c>
    </row>
    <row r="1306" spans="2:7" s="62" customFormat="1" ht="12.75" customHeight="1">
      <c r="B1306" s="10">
        <v>1302</v>
      </c>
      <c r="C1306" s="32">
        <v>42710</v>
      </c>
      <c r="D1306" s="26" t="s">
        <v>49</v>
      </c>
      <c r="E1306" s="65" t="s">
        <v>845</v>
      </c>
      <c r="F1306" s="25" t="s">
        <v>846</v>
      </c>
      <c r="G1306" s="28" t="s">
        <v>6</v>
      </c>
    </row>
    <row r="1307" spans="2:7" s="62" customFormat="1" ht="12.75" customHeight="1">
      <c r="B1307" s="10">
        <v>1303</v>
      </c>
      <c r="C1307" s="32">
        <v>42718</v>
      </c>
      <c r="D1307" s="26" t="s">
        <v>49</v>
      </c>
      <c r="E1307" s="65" t="s">
        <v>58</v>
      </c>
      <c r="F1307" s="25" t="s">
        <v>847</v>
      </c>
      <c r="G1307" s="28" t="s">
        <v>6</v>
      </c>
    </row>
    <row r="1308" spans="2:7" s="62" customFormat="1" ht="12.75" customHeight="1">
      <c r="B1308" s="10">
        <v>1304</v>
      </c>
      <c r="C1308" s="32">
        <v>42754</v>
      </c>
      <c r="D1308" s="26" t="s">
        <v>228</v>
      </c>
      <c r="E1308" s="65" t="s">
        <v>234</v>
      </c>
      <c r="F1308" s="25" t="s">
        <v>848</v>
      </c>
      <c r="G1308" s="28" t="s">
        <v>6</v>
      </c>
    </row>
    <row r="1309" spans="2:7" s="62" customFormat="1" ht="12.75" customHeight="1">
      <c r="B1309" s="10">
        <v>1305</v>
      </c>
      <c r="C1309" s="32">
        <v>42719</v>
      </c>
      <c r="D1309" s="26" t="s">
        <v>49</v>
      </c>
      <c r="E1309" s="65" t="s">
        <v>797</v>
      </c>
      <c r="F1309" s="25" t="s">
        <v>849</v>
      </c>
      <c r="G1309" s="28" t="s">
        <v>6</v>
      </c>
    </row>
    <row r="1310" spans="2:7" s="62" customFormat="1" ht="12.75" customHeight="1">
      <c r="B1310" s="10">
        <v>1306</v>
      </c>
      <c r="C1310" s="32">
        <v>42718</v>
      </c>
      <c r="D1310" s="26" t="s">
        <v>49</v>
      </c>
      <c r="E1310" s="65" t="s">
        <v>85</v>
      </c>
      <c r="F1310" s="25" t="s">
        <v>850</v>
      </c>
      <c r="G1310" s="28" t="s">
        <v>6</v>
      </c>
    </row>
    <row r="1311" spans="2:7" s="62" customFormat="1" ht="12.75" customHeight="1">
      <c r="B1311" s="10">
        <v>1307</v>
      </c>
      <c r="C1311" s="32">
        <v>42725</v>
      </c>
      <c r="D1311" s="26" t="s">
        <v>49</v>
      </c>
      <c r="E1311" s="65" t="s">
        <v>60</v>
      </c>
      <c r="F1311" s="25" t="s">
        <v>851</v>
      </c>
      <c r="G1311" s="28" t="s">
        <v>6</v>
      </c>
    </row>
    <row r="1312" spans="2:7" s="62" customFormat="1" ht="12.75" customHeight="1">
      <c r="B1312" s="10">
        <v>1308</v>
      </c>
      <c r="C1312" s="32">
        <v>42724</v>
      </c>
      <c r="D1312" s="26" t="s">
        <v>49</v>
      </c>
      <c r="E1312" s="65" t="s">
        <v>52</v>
      </c>
      <c r="F1312" s="25" t="s">
        <v>852</v>
      </c>
      <c r="G1312" s="28" t="s">
        <v>6</v>
      </c>
    </row>
    <row r="1313" spans="2:7" s="62" customFormat="1" ht="115.5">
      <c r="B1313" s="10">
        <v>1309</v>
      </c>
      <c r="C1313" s="32">
        <v>42825</v>
      </c>
      <c r="D1313" s="26" t="s">
        <v>49</v>
      </c>
      <c r="E1313" s="65" t="s">
        <v>84</v>
      </c>
      <c r="F1313" s="25" t="s">
        <v>853</v>
      </c>
      <c r="G1313" s="58" t="s">
        <v>1172</v>
      </c>
    </row>
    <row r="1314" spans="2:7" s="62" customFormat="1" ht="12.75" customHeight="1">
      <c r="B1314" s="10">
        <v>1310</v>
      </c>
      <c r="C1314" s="32">
        <v>42755</v>
      </c>
      <c r="D1314" s="26" t="s">
        <v>49</v>
      </c>
      <c r="E1314" s="65" t="s">
        <v>82</v>
      </c>
      <c r="F1314" s="25" t="s">
        <v>758</v>
      </c>
      <c r="G1314" s="28" t="s">
        <v>6</v>
      </c>
    </row>
    <row r="1315" spans="2:7" s="62" customFormat="1" ht="12.75" customHeight="1">
      <c r="B1315" s="10">
        <v>1311</v>
      </c>
      <c r="C1315" s="32">
        <v>42744</v>
      </c>
      <c r="D1315" s="26" t="s">
        <v>49</v>
      </c>
      <c r="E1315" s="65" t="s">
        <v>88</v>
      </c>
      <c r="F1315" s="25" t="s">
        <v>854</v>
      </c>
      <c r="G1315" s="28" t="s">
        <v>6</v>
      </c>
    </row>
    <row r="1316" spans="2:7" s="62" customFormat="1" ht="12.75" customHeight="1">
      <c r="B1316" s="10">
        <v>1312</v>
      </c>
      <c r="C1316" s="32">
        <v>42727</v>
      </c>
      <c r="D1316" s="26" t="s">
        <v>49</v>
      </c>
      <c r="E1316" s="65" t="s">
        <v>60</v>
      </c>
      <c r="F1316" s="25" t="s">
        <v>822</v>
      </c>
      <c r="G1316" s="28" t="s">
        <v>6</v>
      </c>
    </row>
    <row r="1317" spans="2:7" s="62" customFormat="1" ht="12.75" customHeight="1">
      <c r="B1317" s="10">
        <v>1313</v>
      </c>
      <c r="C1317" s="32">
        <v>42760</v>
      </c>
      <c r="D1317" s="26" t="s">
        <v>49</v>
      </c>
      <c r="E1317" s="65" t="s">
        <v>56</v>
      </c>
      <c r="F1317" s="25" t="s">
        <v>855</v>
      </c>
      <c r="G1317" s="28" t="s">
        <v>6</v>
      </c>
    </row>
    <row r="1318" spans="2:7" s="62" customFormat="1" ht="12.75" customHeight="1">
      <c r="B1318" s="10">
        <v>1314</v>
      </c>
      <c r="C1318" s="32">
        <v>42747</v>
      </c>
      <c r="D1318" s="26" t="s">
        <v>49</v>
      </c>
      <c r="E1318" s="65" t="s">
        <v>89</v>
      </c>
      <c r="F1318" s="25" t="s">
        <v>856</v>
      </c>
      <c r="G1318" s="28" t="s">
        <v>6</v>
      </c>
    </row>
    <row r="1319" spans="2:7" s="62" customFormat="1" ht="12.75" customHeight="1">
      <c r="B1319" s="10">
        <v>1315</v>
      </c>
      <c r="C1319" s="32">
        <v>42754</v>
      </c>
      <c r="D1319" s="26" t="s">
        <v>49</v>
      </c>
      <c r="E1319" s="65" t="s">
        <v>104</v>
      </c>
      <c r="F1319" s="25" t="s">
        <v>857</v>
      </c>
      <c r="G1319" s="28" t="s">
        <v>6</v>
      </c>
    </row>
    <row r="1320" spans="2:7" s="62" customFormat="1" ht="12.75" customHeight="1">
      <c r="B1320" s="10">
        <v>1316</v>
      </c>
      <c r="C1320" s="32">
        <v>42773</v>
      </c>
      <c r="D1320" s="26" t="s">
        <v>49</v>
      </c>
      <c r="E1320" s="65" t="s">
        <v>60</v>
      </c>
      <c r="F1320" s="25" t="s">
        <v>858</v>
      </c>
      <c r="G1320" s="28" t="s">
        <v>6</v>
      </c>
    </row>
    <row r="1321" spans="2:7" s="62" customFormat="1" ht="12.75" customHeight="1">
      <c r="B1321" s="10">
        <v>1317</v>
      </c>
      <c r="C1321" s="32">
        <v>42762</v>
      </c>
      <c r="D1321" s="26" t="s">
        <v>49</v>
      </c>
      <c r="E1321" s="65" t="s">
        <v>64</v>
      </c>
      <c r="F1321" s="25" t="s">
        <v>859</v>
      </c>
      <c r="G1321" s="28" t="s">
        <v>6</v>
      </c>
    </row>
    <row r="1322" spans="2:7" s="62" customFormat="1" ht="12.75" customHeight="1">
      <c r="B1322" s="10">
        <v>1318</v>
      </c>
      <c r="C1322" s="32">
        <v>42760</v>
      </c>
      <c r="D1322" s="26" t="s">
        <v>49</v>
      </c>
      <c r="E1322" s="65" t="s">
        <v>81</v>
      </c>
      <c r="F1322" s="25" t="s">
        <v>860</v>
      </c>
      <c r="G1322" s="28" t="s">
        <v>6</v>
      </c>
    </row>
    <row r="1323" spans="2:7" s="62" customFormat="1" ht="12.75" customHeight="1">
      <c r="B1323" s="10">
        <v>1319</v>
      </c>
      <c r="C1323" s="32">
        <v>42783</v>
      </c>
      <c r="D1323" s="26" t="s">
        <v>49</v>
      </c>
      <c r="E1323" s="65" t="s">
        <v>380</v>
      </c>
      <c r="F1323" s="25" t="s">
        <v>861</v>
      </c>
      <c r="G1323" s="28" t="s">
        <v>6</v>
      </c>
    </row>
    <row r="1324" spans="2:7" s="62" customFormat="1" ht="12.75" customHeight="1">
      <c r="B1324" s="10">
        <v>1320</v>
      </c>
      <c r="C1324" s="32">
        <v>42771</v>
      </c>
      <c r="D1324" s="26" t="s">
        <v>49</v>
      </c>
      <c r="E1324" s="65" t="s">
        <v>748</v>
      </c>
      <c r="F1324" s="25" t="s">
        <v>862</v>
      </c>
      <c r="G1324" s="28" t="s">
        <v>6</v>
      </c>
    </row>
    <row r="1325" spans="2:7" s="62" customFormat="1" ht="12.75" customHeight="1">
      <c r="B1325" s="10">
        <v>1321</v>
      </c>
      <c r="C1325" s="32">
        <v>42783</v>
      </c>
      <c r="D1325" s="26" t="s">
        <v>49</v>
      </c>
      <c r="E1325" s="65" t="s">
        <v>52</v>
      </c>
      <c r="F1325" s="25" t="s">
        <v>863</v>
      </c>
      <c r="G1325" s="28" t="s">
        <v>6</v>
      </c>
    </row>
    <row r="1326" spans="2:7" s="62" customFormat="1" ht="12.75" customHeight="1">
      <c r="B1326" s="10">
        <v>1322</v>
      </c>
      <c r="C1326" s="32">
        <v>42782</v>
      </c>
      <c r="D1326" s="26" t="s">
        <v>49</v>
      </c>
      <c r="E1326" s="65" t="s">
        <v>62</v>
      </c>
      <c r="F1326" s="25" t="s">
        <v>864</v>
      </c>
      <c r="G1326" s="28" t="s">
        <v>6</v>
      </c>
    </row>
    <row r="1327" spans="2:7" s="62" customFormat="1" ht="12.75" customHeight="1">
      <c r="B1327" s="10">
        <v>1323</v>
      </c>
      <c r="C1327" s="32">
        <v>42783</v>
      </c>
      <c r="D1327" s="26" t="s">
        <v>49</v>
      </c>
      <c r="E1327" s="65" t="s">
        <v>66</v>
      </c>
      <c r="F1327" s="25" t="s">
        <v>865</v>
      </c>
      <c r="G1327" s="28" t="s">
        <v>6</v>
      </c>
    </row>
    <row r="1328" spans="2:7" s="62" customFormat="1" ht="12.75" customHeight="1">
      <c r="B1328" s="10">
        <v>1324</v>
      </c>
      <c r="C1328" s="32">
        <v>42786</v>
      </c>
      <c r="D1328" s="26" t="s">
        <v>49</v>
      </c>
      <c r="E1328" s="65" t="s">
        <v>88</v>
      </c>
      <c r="F1328" s="25" t="s">
        <v>866</v>
      </c>
      <c r="G1328" s="28" t="s">
        <v>6</v>
      </c>
    </row>
    <row r="1329" spans="2:7" s="62" customFormat="1" ht="12.75" customHeight="1">
      <c r="B1329" s="10">
        <v>1325</v>
      </c>
      <c r="C1329" s="32">
        <v>42788</v>
      </c>
      <c r="D1329" s="26" t="s">
        <v>49</v>
      </c>
      <c r="E1329" s="65" t="s">
        <v>83</v>
      </c>
      <c r="F1329" s="25" t="s">
        <v>867</v>
      </c>
      <c r="G1329" s="28" t="s">
        <v>6</v>
      </c>
    </row>
    <row r="1330" spans="2:7" s="62" customFormat="1" ht="12.75" customHeight="1">
      <c r="B1330" s="10">
        <v>1326</v>
      </c>
      <c r="C1330" s="32">
        <v>42789</v>
      </c>
      <c r="D1330" s="26" t="s">
        <v>49</v>
      </c>
      <c r="E1330" s="65" t="s">
        <v>50</v>
      </c>
      <c r="F1330" s="25" t="s">
        <v>868</v>
      </c>
      <c r="G1330" s="28" t="s">
        <v>6</v>
      </c>
    </row>
    <row r="1331" spans="2:7" s="62" customFormat="1" ht="12.75" customHeight="1">
      <c r="B1331" s="10">
        <v>1327</v>
      </c>
      <c r="C1331" s="32">
        <v>42790</v>
      </c>
      <c r="D1331" s="26" t="s">
        <v>49</v>
      </c>
      <c r="E1331" s="65" t="s">
        <v>58</v>
      </c>
      <c r="F1331" s="25" t="s">
        <v>869</v>
      </c>
      <c r="G1331" s="28" t="s">
        <v>6</v>
      </c>
    </row>
    <row r="1332" spans="2:7" s="62" customFormat="1" ht="12.75" customHeight="1">
      <c r="B1332" s="10">
        <v>1328</v>
      </c>
      <c r="C1332" s="32">
        <v>42825</v>
      </c>
      <c r="D1332" s="26" t="s">
        <v>49</v>
      </c>
      <c r="E1332" s="65" t="s">
        <v>93</v>
      </c>
      <c r="F1332" s="25" t="s">
        <v>870</v>
      </c>
      <c r="G1332" s="28" t="s">
        <v>6</v>
      </c>
    </row>
    <row r="1333" spans="2:7" s="62" customFormat="1" ht="12.75" customHeight="1">
      <c r="B1333" s="10">
        <v>1329</v>
      </c>
      <c r="C1333" s="32">
        <v>42846</v>
      </c>
      <c r="D1333" s="26" t="s">
        <v>49</v>
      </c>
      <c r="E1333" s="65" t="s">
        <v>70</v>
      </c>
      <c r="F1333" s="25" t="s">
        <v>871</v>
      </c>
      <c r="G1333" s="28" t="s">
        <v>6</v>
      </c>
    </row>
    <row r="1334" spans="2:7" s="62" customFormat="1" ht="12.75" customHeight="1">
      <c r="B1334" s="10">
        <v>1330</v>
      </c>
      <c r="C1334" s="32">
        <v>42802</v>
      </c>
      <c r="D1334" s="26" t="s">
        <v>49</v>
      </c>
      <c r="E1334" s="65" t="s">
        <v>85</v>
      </c>
      <c r="F1334" s="25" t="s">
        <v>872</v>
      </c>
      <c r="G1334" s="28" t="s">
        <v>6</v>
      </c>
    </row>
    <row r="1335" spans="2:7" s="62" customFormat="1" ht="12.75" customHeight="1">
      <c r="B1335" s="10">
        <v>1331</v>
      </c>
      <c r="C1335" s="32">
        <v>42809</v>
      </c>
      <c r="D1335" s="26" t="s">
        <v>49</v>
      </c>
      <c r="E1335" s="65" t="s">
        <v>64</v>
      </c>
      <c r="F1335" s="25" t="s">
        <v>873</v>
      </c>
      <c r="G1335" s="28" t="s">
        <v>6</v>
      </c>
    </row>
    <row r="1336" spans="2:7" s="62" customFormat="1" ht="12.75" customHeight="1">
      <c r="B1336" s="10">
        <v>1332</v>
      </c>
      <c r="C1336" s="32">
        <v>42809</v>
      </c>
      <c r="D1336" s="26" t="s">
        <v>49</v>
      </c>
      <c r="E1336" s="65" t="s">
        <v>81</v>
      </c>
      <c r="F1336" s="25" t="s">
        <v>874</v>
      </c>
      <c r="G1336" s="28" t="s">
        <v>6</v>
      </c>
    </row>
    <row r="1337" spans="2:7" s="62" customFormat="1" ht="12.75" customHeight="1">
      <c r="B1337" s="10">
        <v>1333</v>
      </c>
      <c r="C1337" s="32">
        <v>42809</v>
      </c>
      <c r="D1337" s="26" t="s">
        <v>49</v>
      </c>
      <c r="E1337" s="65" t="s">
        <v>104</v>
      </c>
      <c r="F1337" s="25" t="s">
        <v>875</v>
      </c>
      <c r="G1337" s="28" t="s">
        <v>6</v>
      </c>
    </row>
    <row r="1338" spans="2:7" s="62" customFormat="1" ht="12.75" customHeight="1">
      <c r="B1338" s="10">
        <v>1334</v>
      </c>
      <c r="C1338" s="32">
        <v>42817</v>
      </c>
      <c r="D1338" s="26" t="s">
        <v>49</v>
      </c>
      <c r="E1338" s="65" t="s">
        <v>76</v>
      </c>
      <c r="F1338" s="25" t="s">
        <v>876</v>
      </c>
      <c r="G1338" s="28" t="s">
        <v>6</v>
      </c>
    </row>
    <row r="1339" spans="2:7" s="62" customFormat="1" ht="12.75" customHeight="1">
      <c r="B1339" s="10">
        <v>1335</v>
      </c>
      <c r="C1339" s="32">
        <v>42817</v>
      </c>
      <c r="D1339" s="26" t="s">
        <v>49</v>
      </c>
      <c r="E1339" s="65" t="s">
        <v>96</v>
      </c>
      <c r="F1339" s="25" t="s">
        <v>877</v>
      </c>
      <c r="G1339" s="28" t="s">
        <v>6</v>
      </c>
    </row>
    <row r="1340" spans="2:7" s="62" customFormat="1" ht="84">
      <c r="B1340" s="10">
        <v>1336</v>
      </c>
      <c r="C1340" s="32">
        <v>42858</v>
      </c>
      <c r="D1340" s="30" t="s">
        <v>49</v>
      </c>
      <c r="E1340" s="65" t="s">
        <v>878</v>
      </c>
      <c r="F1340" s="31" t="s">
        <v>879</v>
      </c>
      <c r="G1340" s="59" t="s">
        <v>1173</v>
      </c>
    </row>
    <row r="1341" spans="2:7" s="62" customFormat="1" ht="12.75" customHeight="1">
      <c r="B1341" s="10">
        <v>1337</v>
      </c>
      <c r="C1341" s="33">
        <v>42818</v>
      </c>
      <c r="D1341" s="26" t="s">
        <v>49</v>
      </c>
      <c r="E1341" s="67" t="s">
        <v>756</v>
      </c>
      <c r="F1341" s="25" t="s">
        <v>880</v>
      </c>
      <c r="G1341" s="28" t="s">
        <v>6</v>
      </c>
    </row>
    <row r="1342" spans="2:7" s="62" customFormat="1" ht="12.75" customHeight="1">
      <c r="B1342" s="10">
        <v>1338</v>
      </c>
      <c r="C1342" s="32">
        <v>42823</v>
      </c>
      <c r="D1342" s="26" t="s">
        <v>49</v>
      </c>
      <c r="E1342" s="65" t="s">
        <v>56</v>
      </c>
      <c r="F1342" s="25" t="s">
        <v>881</v>
      </c>
      <c r="G1342" s="28" t="s">
        <v>6</v>
      </c>
    </row>
    <row r="1343" spans="2:7" s="62" customFormat="1" ht="12.75" customHeight="1">
      <c r="B1343" s="10">
        <v>1339</v>
      </c>
      <c r="C1343" s="32">
        <v>42823</v>
      </c>
      <c r="D1343" s="26" t="s">
        <v>49</v>
      </c>
      <c r="E1343" s="65" t="s">
        <v>52</v>
      </c>
      <c r="F1343" s="25" t="s">
        <v>882</v>
      </c>
      <c r="G1343" s="28" t="s">
        <v>6</v>
      </c>
    </row>
    <row r="1344" spans="2:7" s="62" customFormat="1" ht="12.75" customHeight="1">
      <c r="B1344" s="10">
        <v>1340</v>
      </c>
      <c r="C1344" s="35">
        <v>42853</v>
      </c>
      <c r="D1344" s="26" t="s">
        <v>49</v>
      </c>
      <c r="E1344" s="65" t="s">
        <v>62</v>
      </c>
      <c r="F1344" s="25" t="s">
        <v>883</v>
      </c>
      <c r="G1344" s="28" t="s">
        <v>6</v>
      </c>
    </row>
    <row r="1345" spans="2:7" s="62" customFormat="1" ht="12.75" customHeight="1">
      <c r="B1345" s="10">
        <v>1341</v>
      </c>
      <c r="C1345" s="32">
        <v>42860</v>
      </c>
      <c r="D1345" s="26" t="s">
        <v>49</v>
      </c>
      <c r="E1345" s="65" t="s">
        <v>84</v>
      </c>
      <c r="F1345" s="25" t="s">
        <v>853</v>
      </c>
      <c r="G1345" s="28" t="s">
        <v>6</v>
      </c>
    </row>
    <row r="1346" spans="2:7" s="62" customFormat="1" ht="12.75" customHeight="1">
      <c r="B1346" s="10">
        <v>1342</v>
      </c>
      <c r="C1346" s="35">
        <v>42863</v>
      </c>
      <c r="D1346" s="26" t="s">
        <v>49</v>
      </c>
      <c r="E1346" s="65" t="s">
        <v>58</v>
      </c>
      <c r="F1346" s="25" t="s">
        <v>884</v>
      </c>
      <c r="G1346" s="28" t="s">
        <v>6</v>
      </c>
    </row>
    <row r="1347" spans="2:7" s="62" customFormat="1" ht="12.75" customHeight="1">
      <c r="B1347" s="10">
        <v>1343</v>
      </c>
      <c r="C1347" s="35">
        <v>42865</v>
      </c>
      <c r="D1347" s="26" t="s">
        <v>49</v>
      </c>
      <c r="E1347" s="65" t="s">
        <v>81</v>
      </c>
      <c r="F1347" s="25" t="s">
        <v>885</v>
      </c>
      <c r="G1347" s="28" t="s">
        <v>6</v>
      </c>
    </row>
    <row r="1348" spans="2:7" s="62" customFormat="1" ht="12.75" customHeight="1">
      <c r="B1348" s="10">
        <v>1344</v>
      </c>
      <c r="C1348" s="33">
        <v>42818</v>
      </c>
      <c r="D1348" s="26" t="s">
        <v>49</v>
      </c>
      <c r="E1348" s="67" t="s">
        <v>756</v>
      </c>
      <c r="F1348" s="25" t="s">
        <v>880</v>
      </c>
      <c r="G1348" s="28" t="s">
        <v>6</v>
      </c>
    </row>
    <row r="1349" spans="2:7" s="62" customFormat="1" ht="12.75" customHeight="1">
      <c r="B1349" s="10">
        <v>1345</v>
      </c>
      <c r="C1349" s="32">
        <v>42872</v>
      </c>
      <c r="D1349" s="26" t="s">
        <v>49</v>
      </c>
      <c r="E1349" s="65" t="s">
        <v>82</v>
      </c>
      <c r="F1349" s="25" t="s">
        <v>886</v>
      </c>
      <c r="G1349" s="28" t="s">
        <v>6</v>
      </c>
    </row>
    <row r="1350" spans="2:7" s="62" customFormat="1" ht="12.75" customHeight="1">
      <c r="B1350" s="10">
        <v>1346</v>
      </c>
      <c r="C1350" s="32">
        <v>42823</v>
      </c>
      <c r="D1350" s="26" t="s">
        <v>49</v>
      </c>
      <c r="E1350" s="65" t="s">
        <v>56</v>
      </c>
      <c r="F1350" s="25" t="s">
        <v>881</v>
      </c>
      <c r="G1350" s="28" t="s">
        <v>6</v>
      </c>
    </row>
    <row r="1351" spans="2:7" s="62" customFormat="1" ht="12.75" customHeight="1">
      <c r="B1351" s="10">
        <v>1347</v>
      </c>
      <c r="C1351" s="32">
        <v>42872</v>
      </c>
      <c r="D1351" s="26" t="s">
        <v>49</v>
      </c>
      <c r="E1351" s="65" t="s">
        <v>456</v>
      </c>
      <c r="F1351" s="25" t="s">
        <v>887</v>
      </c>
      <c r="G1351" s="28" t="s">
        <v>6</v>
      </c>
    </row>
    <row r="1352" spans="2:7" s="62" customFormat="1" ht="12.75" customHeight="1">
      <c r="B1352" s="10">
        <v>1348</v>
      </c>
      <c r="C1352" s="32">
        <v>42942</v>
      </c>
      <c r="D1352" s="26" t="s">
        <v>49</v>
      </c>
      <c r="E1352" s="65" t="s">
        <v>60</v>
      </c>
      <c r="F1352" s="25" t="s">
        <v>888</v>
      </c>
      <c r="G1352" s="28" t="s">
        <v>6</v>
      </c>
    </row>
    <row r="1353" spans="2:7" s="62" customFormat="1" ht="12.75" customHeight="1">
      <c r="B1353" s="10">
        <v>1349</v>
      </c>
      <c r="C1353" s="32">
        <v>42823</v>
      </c>
      <c r="D1353" s="26" t="s">
        <v>49</v>
      </c>
      <c r="E1353" s="65" t="s">
        <v>52</v>
      </c>
      <c r="F1353" s="25" t="s">
        <v>882</v>
      </c>
      <c r="G1353" s="28" t="s">
        <v>6</v>
      </c>
    </row>
    <row r="1354" spans="2:7" s="62" customFormat="1" ht="12.75" customHeight="1">
      <c r="B1354" s="10">
        <v>1350</v>
      </c>
      <c r="C1354" s="32">
        <v>42880</v>
      </c>
      <c r="D1354" s="26" t="s">
        <v>49</v>
      </c>
      <c r="E1354" s="65" t="s">
        <v>89</v>
      </c>
      <c r="F1354" s="25" t="s">
        <v>889</v>
      </c>
      <c r="G1354" s="28" t="s">
        <v>6</v>
      </c>
    </row>
    <row r="1355" spans="2:7" s="62" customFormat="1" ht="12.75" customHeight="1">
      <c r="B1355" s="10">
        <v>1351</v>
      </c>
      <c r="C1355" s="32">
        <v>42853</v>
      </c>
      <c r="D1355" s="26" t="s">
        <v>49</v>
      </c>
      <c r="E1355" s="65" t="s">
        <v>62</v>
      </c>
      <c r="F1355" s="25" t="s">
        <v>883</v>
      </c>
      <c r="G1355" s="28" t="s">
        <v>6</v>
      </c>
    </row>
    <row r="1356" spans="2:7" s="62" customFormat="1" ht="12.75" customHeight="1">
      <c r="B1356" s="10">
        <v>1352</v>
      </c>
      <c r="C1356" s="32">
        <v>42928</v>
      </c>
      <c r="D1356" s="26" t="s">
        <v>49</v>
      </c>
      <c r="E1356" s="65" t="s">
        <v>66</v>
      </c>
      <c r="F1356" s="25" t="s">
        <v>890</v>
      </c>
      <c r="G1356" s="28" t="s">
        <v>6</v>
      </c>
    </row>
    <row r="1357" spans="2:7" s="62" customFormat="1" ht="12.75" customHeight="1">
      <c r="B1357" s="10">
        <v>1353</v>
      </c>
      <c r="C1357" s="32">
        <v>42860</v>
      </c>
      <c r="D1357" s="26" t="s">
        <v>49</v>
      </c>
      <c r="E1357" s="65" t="s">
        <v>84</v>
      </c>
      <c r="F1357" s="25" t="s">
        <v>853</v>
      </c>
      <c r="G1357" s="28" t="s">
        <v>6</v>
      </c>
    </row>
    <row r="1358" spans="2:7" s="62" customFormat="1" ht="12.75" customHeight="1">
      <c r="B1358" s="10">
        <v>1354</v>
      </c>
      <c r="C1358" s="32">
        <v>42902</v>
      </c>
      <c r="D1358" s="26" t="s">
        <v>49</v>
      </c>
      <c r="E1358" s="65" t="s">
        <v>797</v>
      </c>
      <c r="F1358" s="25" t="s">
        <v>891</v>
      </c>
      <c r="G1358" s="28" t="s">
        <v>6</v>
      </c>
    </row>
    <row r="1359" spans="2:7" s="62" customFormat="1" ht="12.75" customHeight="1">
      <c r="B1359" s="10">
        <v>1355</v>
      </c>
      <c r="C1359" s="32">
        <v>42944</v>
      </c>
      <c r="D1359" s="26" t="s">
        <v>49</v>
      </c>
      <c r="E1359" s="65" t="s">
        <v>88</v>
      </c>
      <c r="F1359" s="25" t="s">
        <v>892</v>
      </c>
      <c r="G1359" s="28" t="s">
        <v>6</v>
      </c>
    </row>
    <row r="1360" spans="2:7" s="62" customFormat="1" ht="12.75" customHeight="1">
      <c r="B1360" s="10">
        <v>1356</v>
      </c>
      <c r="C1360" s="32">
        <v>42863</v>
      </c>
      <c r="D1360" s="26" t="s">
        <v>49</v>
      </c>
      <c r="E1360" s="65" t="s">
        <v>58</v>
      </c>
      <c r="F1360" s="25" t="s">
        <v>884</v>
      </c>
      <c r="G1360" s="28" t="s">
        <v>6</v>
      </c>
    </row>
    <row r="1361" spans="2:7" s="62" customFormat="1" ht="12.75" customHeight="1">
      <c r="B1361" s="10">
        <v>1357</v>
      </c>
      <c r="C1361" s="32">
        <v>42873</v>
      </c>
      <c r="D1361" s="26" t="s">
        <v>49</v>
      </c>
      <c r="E1361" s="65" t="s">
        <v>74</v>
      </c>
      <c r="F1361" s="25" t="s">
        <v>893</v>
      </c>
      <c r="G1361" s="28" t="s">
        <v>6</v>
      </c>
    </row>
    <row r="1362" spans="2:7" s="62" customFormat="1" ht="12.75" customHeight="1">
      <c r="B1362" s="10">
        <v>1358</v>
      </c>
      <c r="C1362" s="32">
        <v>42865</v>
      </c>
      <c r="D1362" s="26" t="s">
        <v>49</v>
      </c>
      <c r="E1362" s="65" t="s">
        <v>81</v>
      </c>
      <c r="F1362" s="25" t="s">
        <v>885</v>
      </c>
      <c r="G1362" s="28" t="s">
        <v>6</v>
      </c>
    </row>
    <row r="1363" spans="2:7" s="62" customFormat="1" ht="12.75" customHeight="1">
      <c r="B1363" s="10">
        <v>1359</v>
      </c>
      <c r="C1363" s="32">
        <v>42872</v>
      </c>
      <c r="D1363" s="26" t="s">
        <v>49</v>
      </c>
      <c r="E1363" s="65" t="s">
        <v>64</v>
      </c>
      <c r="F1363" s="25" t="s">
        <v>894</v>
      </c>
      <c r="G1363" s="28" t="s">
        <v>6</v>
      </c>
    </row>
    <row r="1364" spans="2:7" s="62" customFormat="1" ht="12.75" customHeight="1">
      <c r="B1364" s="10">
        <v>1360</v>
      </c>
      <c r="C1364" s="32">
        <v>42872</v>
      </c>
      <c r="D1364" s="26" t="s">
        <v>49</v>
      </c>
      <c r="E1364" s="65" t="s">
        <v>93</v>
      </c>
      <c r="F1364" s="25" t="s">
        <v>895</v>
      </c>
      <c r="G1364" s="28" t="s">
        <v>6</v>
      </c>
    </row>
    <row r="1365" spans="2:7" s="62" customFormat="1" ht="12.75" customHeight="1">
      <c r="B1365" s="10">
        <v>1361</v>
      </c>
      <c r="C1365" s="32">
        <v>42880</v>
      </c>
      <c r="D1365" s="26" t="s">
        <v>49</v>
      </c>
      <c r="E1365" s="65" t="s">
        <v>87</v>
      </c>
      <c r="F1365" s="25" t="s">
        <v>896</v>
      </c>
      <c r="G1365" s="28" t="s">
        <v>6</v>
      </c>
    </row>
    <row r="1366" spans="2:7" s="62" customFormat="1" ht="12.75" customHeight="1">
      <c r="B1366" s="10">
        <v>1362</v>
      </c>
      <c r="C1366" s="32">
        <v>42880</v>
      </c>
      <c r="D1366" s="26" t="s">
        <v>49</v>
      </c>
      <c r="E1366" s="65" t="s">
        <v>72</v>
      </c>
      <c r="F1366" s="25" t="s">
        <v>897</v>
      </c>
      <c r="G1366" s="28" t="s">
        <v>6</v>
      </c>
    </row>
    <row r="1367" spans="2:7" s="62" customFormat="1" ht="12.75" customHeight="1">
      <c r="B1367" s="10">
        <v>1363</v>
      </c>
      <c r="C1367" s="32">
        <v>42957</v>
      </c>
      <c r="D1367" s="26" t="s">
        <v>49</v>
      </c>
      <c r="E1367" s="65" t="s">
        <v>56</v>
      </c>
      <c r="F1367" s="25" t="s">
        <v>898</v>
      </c>
      <c r="G1367" s="28" t="s">
        <v>6</v>
      </c>
    </row>
    <row r="1368" spans="2:7" s="62" customFormat="1" ht="12.75" customHeight="1">
      <c r="B1368" s="10">
        <v>1364</v>
      </c>
      <c r="C1368" s="32">
        <v>42887</v>
      </c>
      <c r="D1368" s="26" t="s">
        <v>49</v>
      </c>
      <c r="E1368" s="65" t="s">
        <v>352</v>
      </c>
      <c r="F1368" s="25" t="s">
        <v>899</v>
      </c>
      <c r="G1368" s="28" t="s">
        <v>6</v>
      </c>
    </row>
    <row r="1369" spans="2:7" s="62" customFormat="1" ht="12.75" customHeight="1">
      <c r="B1369" s="10">
        <v>1365</v>
      </c>
      <c r="C1369" s="32">
        <v>42905</v>
      </c>
      <c r="D1369" s="26" t="s">
        <v>49</v>
      </c>
      <c r="E1369" s="65" t="s">
        <v>68</v>
      </c>
      <c r="F1369" s="25" t="s">
        <v>900</v>
      </c>
      <c r="G1369" s="28" t="s">
        <v>6</v>
      </c>
    </row>
    <row r="1370" spans="2:7" s="62" customFormat="1" ht="12.75" customHeight="1">
      <c r="B1370" s="10">
        <v>1366</v>
      </c>
      <c r="C1370" s="32">
        <v>42891</v>
      </c>
      <c r="D1370" s="26" t="s">
        <v>49</v>
      </c>
      <c r="E1370" s="65" t="s">
        <v>77</v>
      </c>
      <c r="F1370" s="25" t="s">
        <v>901</v>
      </c>
      <c r="G1370" s="28" t="s">
        <v>6</v>
      </c>
    </row>
    <row r="1371" spans="2:7" s="62" customFormat="1" ht="12.75" customHeight="1">
      <c r="B1371" s="10">
        <v>1367</v>
      </c>
      <c r="C1371" s="32">
        <v>42894</v>
      </c>
      <c r="D1371" s="26" t="s">
        <v>49</v>
      </c>
      <c r="E1371" s="65" t="s">
        <v>96</v>
      </c>
      <c r="F1371" s="25" t="s">
        <v>902</v>
      </c>
      <c r="G1371" s="28" t="s">
        <v>6</v>
      </c>
    </row>
    <row r="1372" spans="2:7" s="62" customFormat="1" ht="12.75" customHeight="1">
      <c r="B1372" s="10">
        <v>1368</v>
      </c>
      <c r="C1372" s="32">
        <v>42901</v>
      </c>
      <c r="D1372" s="26" t="s">
        <v>49</v>
      </c>
      <c r="E1372" s="65" t="s">
        <v>50</v>
      </c>
      <c r="F1372" s="25" t="s">
        <v>903</v>
      </c>
      <c r="G1372" s="28" t="s">
        <v>6</v>
      </c>
    </row>
    <row r="1373" spans="2:7" s="62" customFormat="1" ht="12.75" customHeight="1">
      <c r="B1373" s="10">
        <v>1369</v>
      </c>
      <c r="C1373" s="32">
        <v>42902</v>
      </c>
      <c r="D1373" s="26" t="s">
        <v>49</v>
      </c>
      <c r="E1373" s="65" t="s">
        <v>83</v>
      </c>
      <c r="F1373" s="25" t="s">
        <v>904</v>
      </c>
      <c r="G1373" s="28" t="s">
        <v>6</v>
      </c>
    </row>
    <row r="1374" spans="2:7" s="62" customFormat="1" ht="12.75" customHeight="1">
      <c r="B1374" s="10">
        <v>1370</v>
      </c>
      <c r="C1374" s="32">
        <v>42902</v>
      </c>
      <c r="D1374" s="26" t="s">
        <v>49</v>
      </c>
      <c r="E1374" s="65" t="s">
        <v>62</v>
      </c>
      <c r="F1374" s="25" t="s">
        <v>905</v>
      </c>
      <c r="G1374" s="28" t="s">
        <v>6</v>
      </c>
    </row>
    <row r="1375" spans="2:7" s="62" customFormat="1" ht="12.75" customHeight="1">
      <c r="B1375" s="10">
        <v>1371</v>
      </c>
      <c r="C1375" s="32">
        <v>42905</v>
      </c>
      <c r="D1375" s="26" t="s">
        <v>49</v>
      </c>
      <c r="E1375" s="65" t="s">
        <v>109</v>
      </c>
      <c r="F1375" s="25" t="s">
        <v>906</v>
      </c>
      <c r="G1375" s="28" t="s">
        <v>6</v>
      </c>
    </row>
    <row r="1376" spans="2:7" s="62" customFormat="1" ht="12.75" customHeight="1">
      <c r="B1376" s="10">
        <v>1372</v>
      </c>
      <c r="C1376" s="32">
        <v>42913</v>
      </c>
      <c r="D1376" s="26" t="s">
        <v>49</v>
      </c>
      <c r="E1376" s="65" t="s">
        <v>85</v>
      </c>
      <c r="F1376" s="25" t="s">
        <v>907</v>
      </c>
      <c r="G1376" s="28" t="s">
        <v>6</v>
      </c>
    </row>
    <row r="1377" spans="2:7" s="62" customFormat="1" ht="12.75" customHeight="1">
      <c r="B1377" s="10">
        <v>1373</v>
      </c>
      <c r="C1377" s="32">
        <v>43026</v>
      </c>
      <c r="D1377" s="26" t="s">
        <v>49</v>
      </c>
      <c r="E1377" s="65" t="s">
        <v>93</v>
      </c>
      <c r="F1377" s="25" t="s">
        <v>908</v>
      </c>
      <c r="G1377" s="28" t="s">
        <v>6</v>
      </c>
    </row>
    <row r="1378" spans="2:7" s="62" customFormat="1" ht="12.75" customHeight="1">
      <c r="B1378" s="10">
        <v>1374</v>
      </c>
      <c r="C1378" s="32">
        <v>42961</v>
      </c>
      <c r="D1378" s="26" t="s">
        <v>49</v>
      </c>
      <c r="E1378" s="65" t="s">
        <v>52</v>
      </c>
      <c r="F1378" s="25" t="s">
        <v>909</v>
      </c>
      <c r="G1378" s="28" t="s">
        <v>6</v>
      </c>
    </row>
    <row r="1379" spans="2:7" s="62" customFormat="1" ht="12.75" customHeight="1">
      <c r="B1379" s="10">
        <v>1375</v>
      </c>
      <c r="C1379" s="32">
        <v>42933</v>
      </c>
      <c r="D1379" s="26" t="s">
        <v>228</v>
      </c>
      <c r="E1379" s="65" t="s">
        <v>910</v>
      </c>
      <c r="F1379" s="25" t="s">
        <v>911</v>
      </c>
      <c r="G1379" s="28" t="s">
        <v>6</v>
      </c>
    </row>
    <row r="1380" spans="2:7" s="62" customFormat="1" ht="12.75" customHeight="1">
      <c r="B1380" s="10">
        <v>1376</v>
      </c>
      <c r="C1380" s="32">
        <v>42985</v>
      </c>
      <c r="D1380" s="26" t="s">
        <v>49</v>
      </c>
      <c r="E1380" s="65" t="s">
        <v>912</v>
      </c>
      <c r="F1380" s="25" t="s">
        <v>913</v>
      </c>
      <c r="G1380" s="28" t="s">
        <v>6</v>
      </c>
    </row>
    <row r="1381" spans="2:7" s="62" customFormat="1" ht="12.75" customHeight="1">
      <c r="B1381" s="10">
        <v>1377</v>
      </c>
      <c r="C1381" s="32">
        <v>42927</v>
      </c>
      <c r="D1381" s="26" t="s">
        <v>49</v>
      </c>
      <c r="E1381" s="65" t="s">
        <v>328</v>
      </c>
      <c r="F1381" s="25" t="s">
        <v>914</v>
      </c>
      <c r="G1381" s="28" t="s">
        <v>6</v>
      </c>
    </row>
    <row r="1382" spans="2:7" s="62" customFormat="1" ht="31.5">
      <c r="B1382" s="10">
        <v>1378</v>
      </c>
      <c r="C1382" s="32">
        <v>42955</v>
      </c>
      <c r="D1382" s="26" t="s">
        <v>228</v>
      </c>
      <c r="E1382" s="65" t="s">
        <v>915</v>
      </c>
      <c r="F1382" s="25" t="s">
        <v>916</v>
      </c>
      <c r="G1382" s="50" t="s">
        <v>1174</v>
      </c>
    </row>
    <row r="1383" spans="2:7" s="62" customFormat="1" ht="12.75" customHeight="1">
      <c r="B1383" s="10">
        <v>1379</v>
      </c>
      <c r="C1383" s="32">
        <v>42989</v>
      </c>
      <c r="D1383" s="26" t="s">
        <v>228</v>
      </c>
      <c r="E1383" s="65" t="s">
        <v>260</v>
      </c>
      <c r="F1383" s="25" t="s">
        <v>917</v>
      </c>
      <c r="G1383" s="28" t="s">
        <v>6</v>
      </c>
    </row>
    <row r="1384" spans="2:7" s="62" customFormat="1" ht="12.75" customHeight="1">
      <c r="B1384" s="10">
        <v>1380</v>
      </c>
      <c r="C1384" s="32">
        <v>42942</v>
      </c>
      <c r="D1384" s="26" t="s">
        <v>228</v>
      </c>
      <c r="E1384" s="65" t="s">
        <v>918</v>
      </c>
      <c r="F1384" s="25" t="s">
        <v>919</v>
      </c>
      <c r="G1384" s="28" t="s">
        <v>6</v>
      </c>
    </row>
    <row r="1385" spans="2:7" s="62" customFormat="1" ht="12.75" customHeight="1">
      <c r="B1385" s="10">
        <v>1381</v>
      </c>
      <c r="C1385" s="32">
        <v>42955</v>
      </c>
      <c r="D1385" s="26" t="s">
        <v>228</v>
      </c>
      <c r="E1385" s="65" t="s">
        <v>920</v>
      </c>
      <c r="F1385" s="25" t="s">
        <v>921</v>
      </c>
      <c r="G1385" s="28" t="s">
        <v>6</v>
      </c>
    </row>
    <row r="1386" spans="2:7" s="62" customFormat="1" ht="12.75" customHeight="1">
      <c r="B1386" s="10">
        <v>1382</v>
      </c>
      <c r="C1386" s="32">
        <v>42926</v>
      </c>
      <c r="D1386" s="26" t="s">
        <v>228</v>
      </c>
      <c r="E1386" s="65" t="s">
        <v>232</v>
      </c>
      <c r="F1386" s="25" t="s">
        <v>922</v>
      </c>
      <c r="G1386" s="28" t="s">
        <v>6</v>
      </c>
    </row>
    <row r="1387" spans="2:7" s="62" customFormat="1" ht="12.75" customHeight="1">
      <c r="B1387" s="10">
        <v>1383</v>
      </c>
      <c r="C1387" s="32">
        <v>42937</v>
      </c>
      <c r="D1387" s="26" t="s">
        <v>228</v>
      </c>
      <c r="E1387" s="65" t="s">
        <v>374</v>
      </c>
      <c r="F1387" s="25" t="s">
        <v>923</v>
      </c>
      <c r="G1387" s="28" t="s">
        <v>6</v>
      </c>
    </row>
    <row r="1388" spans="2:7" s="62" customFormat="1" ht="12.75" customHeight="1">
      <c r="B1388" s="10">
        <v>1384</v>
      </c>
      <c r="C1388" s="32">
        <v>42941</v>
      </c>
      <c r="D1388" s="26" t="s">
        <v>228</v>
      </c>
      <c r="E1388" s="65" t="s">
        <v>924</v>
      </c>
      <c r="F1388" s="25" t="s">
        <v>925</v>
      </c>
      <c r="G1388" s="28" t="s">
        <v>6</v>
      </c>
    </row>
    <row r="1389" spans="2:7" s="62" customFormat="1" ht="12.75" customHeight="1">
      <c r="B1389" s="10">
        <v>1385</v>
      </c>
      <c r="C1389" s="32">
        <v>42951</v>
      </c>
      <c r="D1389" s="26" t="s">
        <v>49</v>
      </c>
      <c r="E1389" s="65" t="s">
        <v>81</v>
      </c>
      <c r="F1389" s="25" t="s">
        <v>926</v>
      </c>
      <c r="G1389" s="28" t="s">
        <v>6</v>
      </c>
    </row>
    <row r="1390" spans="2:7" s="62" customFormat="1" ht="12.75" customHeight="1">
      <c r="B1390" s="10">
        <v>1386</v>
      </c>
      <c r="C1390" s="32">
        <v>42972</v>
      </c>
      <c r="D1390" s="26" t="s">
        <v>49</v>
      </c>
      <c r="E1390" s="65" t="s">
        <v>64</v>
      </c>
      <c r="F1390" s="25" t="s">
        <v>927</v>
      </c>
      <c r="G1390" s="28" t="s">
        <v>6</v>
      </c>
    </row>
    <row r="1391" spans="2:7" s="62" customFormat="1" ht="12.75" customHeight="1">
      <c r="B1391" s="10">
        <v>1387</v>
      </c>
      <c r="C1391" s="35">
        <v>43059</v>
      </c>
      <c r="D1391" s="26" t="s">
        <v>49</v>
      </c>
      <c r="E1391" s="65" t="s">
        <v>86</v>
      </c>
      <c r="F1391" s="25" t="s">
        <v>928</v>
      </c>
      <c r="G1391" s="28" t="s">
        <v>6</v>
      </c>
    </row>
    <row r="1392" spans="2:7" s="62" customFormat="1" ht="12.75" customHeight="1">
      <c r="B1392" s="10">
        <v>1388</v>
      </c>
      <c r="C1392" s="32">
        <v>42975</v>
      </c>
      <c r="D1392" s="26" t="s">
        <v>228</v>
      </c>
      <c r="E1392" s="65" t="s">
        <v>929</v>
      </c>
      <c r="F1392" s="25" t="s">
        <v>930</v>
      </c>
      <c r="G1392" s="28" t="s">
        <v>6</v>
      </c>
    </row>
    <row r="1393" spans="2:7" s="62" customFormat="1" ht="12.75" customHeight="1">
      <c r="B1393" s="10">
        <v>1389</v>
      </c>
      <c r="C1393" s="32">
        <v>43005</v>
      </c>
      <c r="D1393" s="26" t="s">
        <v>49</v>
      </c>
      <c r="E1393" s="65" t="s">
        <v>756</v>
      </c>
      <c r="F1393" s="25" t="s">
        <v>931</v>
      </c>
      <c r="G1393" s="28" t="s">
        <v>6</v>
      </c>
    </row>
    <row r="1394" spans="2:7" s="62" customFormat="1" ht="12.75" customHeight="1">
      <c r="B1394" s="10">
        <v>1390</v>
      </c>
      <c r="C1394" s="32">
        <v>42975</v>
      </c>
      <c r="D1394" s="26" t="s">
        <v>49</v>
      </c>
      <c r="E1394" s="65" t="s">
        <v>58</v>
      </c>
      <c r="F1394" s="25" t="s">
        <v>932</v>
      </c>
      <c r="G1394" s="28" t="s">
        <v>6</v>
      </c>
    </row>
    <row r="1395" spans="2:7" s="62" customFormat="1" ht="12.75" customHeight="1">
      <c r="B1395" s="10">
        <v>1391</v>
      </c>
      <c r="C1395" s="32">
        <v>42986</v>
      </c>
      <c r="D1395" s="26" t="s">
        <v>49</v>
      </c>
      <c r="E1395" s="65" t="s">
        <v>74</v>
      </c>
      <c r="F1395" s="25" t="s">
        <v>933</v>
      </c>
      <c r="G1395" s="28" t="s">
        <v>6</v>
      </c>
    </row>
    <row r="1396" spans="2:7" s="62" customFormat="1" ht="12.75" customHeight="1">
      <c r="B1396" s="10">
        <v>1392</v>
      </c>
      <c r="C1396" s="32">
        <v>42989</v>
      </c>
      <c r="D1396" s="26" t="s">
        <v>49</v>
      </c>
      <c r="E1396" s="65" t="s">
        <v>70</v>
      </c>
      <c r="F1396" s="25" t="s">
        <v>934</v>
      </c>
      <c r="G1396" s="28" t="s">
        <v>6</v>
      </c>
    </row>
    <row r="1397" spans="2:7" s="62" customFormat="1" ht="12.75" customHeight="1">
      <c r="B1397" s="10">
        <v>1393</v>
      </c>
      <c r="C1397" s="32">
        <v>42993</v>
      </c>
      <c r="D1397" s="26" t="s">
        <v>49</v>
      </c>
      <c r="E1397" s="65" t="s">
        <v>84</v>
      </c>
      <c r="F1397" s="25" t="s">
        <v>935</v>
      </c>
      <c r="G1397" s="28" t="s">
        <v>6</v>
      </c>
    </row>
    <row r="1398" spans="2:7" s="62" customFormat="1" ht="12.75" customHeight="1">
      <c r="B1398" s="10">
        <v>1394</v>
      </c>
      <c r="C1398" s="32">
        <v>42989</v>
      </c>
      <c r="D1398" s="26" t="s">
        <v>49</v>
      </c>
      <c r="E1398" s="65" t="s">
        <v>89</v>
      </c>
      <c r="F1398" s="25" t="s">
        <v>936</v>
      </c>
      <c r="G1398" s="28" t="s">
        <v>6</v>
      </c>
    </row>
    <row r="1399" spans="2:7" s="62" customFormat="1" ht="12.75" customHeight="1">
      <c r="B1399" s="10">
        <v>1396</v>
      </c>
      <c r="C1399" s="32">
        <v>42993</v>
      </c>
      <c r="D1399" s="26" t="s">
        <v>49</v>
      </c>
      <c r="E1399" s="65" t="s">
        <v>76</v>
      </c>
      <c r="F1399" s="25" t="s">
        <v>937</v>
      </c>
      <c r="G1399" s="28" t="s">
        <v>6</v>
      </c>
    </row>
    <row r="1400" spans="2:7" s="62" customFormat="1" ht="12.75" customHeight="1">
      <c r="B1400" s="10">
        <v>1397</v>
      </c>
      <c r="C1400" s="32">
        <v>43000</v>
      </c>
      <c r="D1400" s="26" t="s">
        <v>49</v>
      </c>
      <c r="E1400" s="65" t="s">
        <v>96</v>
      </c>
      <c r="F1400" s="25" t="s">
        <v>938</v>
      </c>
      <c r="G1400" s="28" t="s">
        <v>6</v>
      </c>
    </row>
    <row r="1401" spans="2:7" s="62" customFormat="1" ht="12.75" customHeight="1">
      <c r="B1401" s="10">
        <v>1398</v>
      </c>
      <c r="C1401" s="32">
        <v>43000</v>
      </c>
      <c r="D1401" s="26" t="s">
        <v>49</v>
      </c>
      <c r="E1401" s="65" t="s">
        <v>91</v>
      </c>
      <c r="F1401" s="25" t="s">
        <v>939</v>
      </c>
      <c r="G1401" s="28" t="s">
        <v>6</v>
      </c>
    </row>
    <row r="1402" spans="2:7" s="62" customFormat="1" ht="12.75" customHeight="1">
      <c r="B1402" s="10">
        <v>1399</v>
      </c>
      <c r="C1402" s="32">
        <v>43000</v>
      </c>
      <c r="D1402" s="26" t="s">
        <v>49</v>
      </c>
      <c r="E1402" s="65" t="s">
        <v>87</v>
      </c>
      <c r="F1402" s="25" t="s">
        <v>940</v>
      </c>
      <c r="G1402" s="28" t="s">
        <v>6</v>
      </c>
    </row>
    <row r="1403" spans="2:7" s="62" customFormat="1" ht="12.75" customHeight="1">
      <c r="B1403" s="10">
        <v>1400</v>
      </c>
      <c r="C1403" s="32">
        <v>43005</v>
      </c>
      <c r="D1403" s="26" t="s">
        <v>49</v>
      </c>
      <c r="E1403" s="65" t="s">
        <v>85</v>
      </c>
      <c r="F1403" s="25" t="s">
        <v>941</v>
      </c>
      <c r="G1403" s="28" t="s">
        <v>6</v>
      </c>
    </row>
    <row r="1404" spans="2:7" s="62" customFormat="1" ht="12.75" customHeight="1">
      <c r="B1404" s="10">
        <v>1401</v>
      </c>
      <c r="C1404" s="32">
        <v>43005</v>
      </c>
      <c r="D1404" s="26" t="s">
        <v>49</v>
      </c>
      <c r="E1404" s="65" t="s">
        <v>52</v>
      </c>
      <c r="F1404" s="25" t="s">
        <v>942</v>
      </c>
      <c r="G1404" s="28" t="s">
        <v>6</v>
      </c>
    </row>
    <row r="1405" spans="2:7" s="62" customFormat="1" ht="12.75" customHeight="1">
      <c r="B1405" s="10">
        <v>1402</v>
      </c>
      <c r="C1405" s="32">
        <v>43010</v>
      </c>
      <c r="D1405" s="26" t="s">
        <v>49</v>
      </c>
      <c r="E1405" s="65" t="s">
        <v>98</v>
      </c>
      <c r="F1405" s="25" t="s">
        <v>943</v>
      </c>
      <c r="G1405" s="28" t="s">
        <v>6</v>
      </c>
    </row>
    <row r="1406" spans="2:7" s="62" customFormat="1" ht="12.75" customHeight="1">
      <c r="B1406" s="10">
        <v>1403</v>
      </c>
      <c r="C1406" s="32">
        <v>43013</v>
      </c>
      <c r="D1406" s="26" t="s">
        <v>228</v>
      </c>
      <c r="E1406" s="65" t="s">
        <v>243</v>
      </c>
      <c r="F1406" s="25" t="s">
        <v>944</v>
      </c>
      <c r="G1406" s="28" t="s">
        <v>6</v>
      </c>
    </row>
    <row r="1407" spans="2:7" s="62" customFormat="1" ht="12.75" customHeight="1">
      <c r="B1407" s="10">
        <v>1404</v>
      </c>
      <c r="C1407" s="32">
        <v>43014</v>
      </c>
      <c r="D1407" s="26" t="s">
        <v>49</v>
      </c>
      <c r="E1407" s="65" t="s">
        <v>88</v>
      </c>
      <c r="F1407" s="25" t="s">
        <v>945</v>
      </c>
      <c r="G1407" s="28" t="s">
        <v>6</v>
      </c>
    </row>
    <row r="1408" spans="2:7" s="62" customFormat="1" ht="12.75" customHeight="1">
      <c r="B1408" s="10">
        <v>1405</v>
      </c>
      <c r="C1408" s="32">
        <v>43018</v>
      </c>
      <c r="D1408" s="26" t="s">
        <v>49</v>
      </c>
      <c r="E1408" s="65" t="s">
        <v>66</v>
      </c>
      <c r="F1408" s="25" t="s">
        <v>946</v>
      </c>
      <c r="G1408" s="28" t="s">
        <v>6</v>
      </c>
    </row>
    <row r="1409" spans="2:7" s="62" customFormat="1" ht="12.75" customHeight="1">
      <c r="B1409" s="10">
        <v>1406</v>
      </c>
      <c r="C1409" s="32">
        <v>43024</v>
      </c>
      <c r="D1409" s="26" t="s">
        <v>49</v>
      </c>
      <c r="E1409" s="65" t="s">
        <v>60</v>
      </c>
      <c r="F1409" s="25" t="s">
        <v>947</v>
      </c>
      <c r="G1409" s="28" t="s">
        <v>6</v>
      </c>
    </row>
    <row r="1410" spans="2:7" s="62" customFormat="1" ht="12.75" customHeight="1">
      <c r="B1410" s="10">
        <v>1407</v>
      </c>
      <c r="C1410" s="32">
        <v>43020</v>
      </c>
      <c r="D1410" s="26" t="s">
        <v>49</v>
      </c>
      <c r="E1410" s="65" t="s">
        <v>748</v>
      </c>
      <c r="F1410" s="25" t="s">
        <v>948</v>
      </c>
      <c r="G1410" s="28" t="s">
        <v>6</v>
      </c>
    </row>
    <row r="1411" spans="2:7" s="62" customFormat="1" ht="12.75" customHeight="1">
      <c r="B1411" s="10">
        <v>1408</v>
      </c>
      <c r="C1411" s="32">
        <v>43025</v>
      </c>
      <c r="D1411" s="26" t="s">
        <v>49</v>
      </c>
      <c r="E1411" s="65" t="s">
        <v>112</v>
      </c>
      <c r="F1411" s="25" t="s">
        <v>949</v>
      </c>
      <c r="G1411" s="28" t="s">
        <v>6</v>
      </c>
    </row>
    <row r="1412" spans="2:7" s="62" customFormat="1" ht="63">
      <c r="B1412" s="10">
        <v>1409</v>
      </c>
      <c r="C1412" s="32">
        <v>43056</v>
      </c>
      <c r="D1412" s="30" t="s">
        <v>49</v>
      </c>
      <c r="E1412" s="65" t="s">
        <v>471</v>
      </c>
      <c r="F1412" s="25" t="s">
        <v>950</v>
      </c>
      <c r="G1412" s="58" t="s">
        <v>1175</v>
      </c>
    </row>
    <row r="1413" spans="2:7" s="62" customFormat="1" ht="12.75" customHeight="1">
      <c r="B1413" s="10">
        <v>1410</v>
      </c>
      <c r="C1413" s="32">
        <v>43052</v>
      </c>
      <c r="D1413" s="26" t="s">
        <v>49</v>
      </c>
      <c r="E1413" s="65" t="s">
        <v>52</v>
      </c>
      <c r="F1413" s="25" t="s">
        <v>951</v>
      </c>
      <c r="G1413" s="28" t="s">
        <v>6</v>
      </c>
    </row>
    <row r="1414" spans="2:7" s="62" customFormat="1" ht="12.75" customHeight="1">
      <c r="B1414" s="10">
        <v>1411</v>
      </c>
      <c r="C1414" s="32">
        <v>43062</v>
      </c>
      <c r="D1414" s="26" t="s">
        <v>49</v>
      </c>
      <c r="E1414" s="65" t="s">
        <v>952</v>
      </c>
      <c r="F1414" s="25" t="s">
        <v>953</v>
      </c>
      <c r="G1414" s="28" t="s">
        <v>6</v>
      </c>
    </row>
    <row r="1415" spans="2:7" s="62" customFormat="1" ht="12.75" customHeight="1">
      <c r="B1415" s="10">
        <v>1412</v>
      </c>
      <c r="C1415" s="32">
        <v>43069</v>
      </c>
      <c r="D1415" s="26" t="s">
        <v>49</v>
      </c>
      <c r="E1415" s="65" t="s">
        <v>488</v>
      </c>
      <c r="F1415" s="25" t="s">
        <v>954</v>
      </c>
      <c r="G1415" s="28" t="s">
        <v>6</v>
      </c>
    </row>
    <row r="1416" spans="2:7" s="62" customFormat="1" ht="12.75" customHeight="1">
      <c r="B1416" s="10">
        <v>1413</v>
      </c>
      <c r="C1416" s="32">
        <v>43087</v>
      </c>
      <c r="D1416" s="26" t="s">
        <v>49</v>
      </c>
      <c r="E1416" s="65" t="s">
        <v>54</v>
      </c>
      <c r="F1416" s="25" t="s">
        <v>955</v>
      </c>
      <c r="G1416" s="28" t="s">
        <v>6</v>
      </c>
    </row>
    <row r="1417" spans="2:7" s="62" customFormat="1" ht="12.75" customHeight="1">
      <c r="B1417" s="10">
        <v>1414</v>
      </c>
      <c r="C1417" s="32">
        <v>43089</v>
      </c>
      <c r="D1417" s="26" t="s">
        <v>49</v>
      </c>
      <c r="E1417" s="65" t="s">
        <v>707</v>
      </c>
      <c r="F1417" s="25" t="s">
        <v>956</v>
      </c>
      <c r="G1417" s="28" t="s">
        <v>6</v>
      </c>
    </row>
    <row r="1418" spans="2:7" s="62" customFormat="1" ht="12.75" customHeight="1">
      <c r="B1418" s="10">
        <v>1415</v>
      </c>
      <c r="C1418" s="32">
        <v>43088</v>
      </c>
      <c r="D1418" s="26" t="s">
        <v>49</v>
      </c>
      <c r="E1418" s="65" t="s">
        <v>102</v>
      </c>
      <c r="F1418" s="25" t="s">
        <v>957</v>
      </c>
      <c r="G1418" s="28" t="s">
        <v>6</v>
      </c>
    </row>
    <row r="1419" spans="2:7" s="62" customFormat="1" ht="12.75" customHeight="1">
      <c r="B1419" s="10">
        <v>1416</v>
      </c>
      <c r="C1419" s="32">
        <v>43097</v>
      </c>
      <c r="D1419" s="26" t="s">
        <v>49</v>
      </c>
      <c r="E1419" s="65" t="s">
        <v>73</v>
      </c>
      <c r="F1419" s="25" t="s">
        <v>958</v>
      </c>
      <c r="G1419" s="28" t="s">
        <v>6</v>
      </c>
    </row>
    <row r="1420" spans="2:7" s="62" customFormat="1" ht="12.75" customHeight="1">
      <c r="B1420" s="10">
        <v>1417</v>
      </c>
      <c r="C1420" s="32">
        <v>43087</v>
      </c>
      <c r="D1420" s="26" t="s">
        <v>49</v>
      </c>
      <c r="E1420" s="65" t="s">
        <v>959</v>
      </c>
      <c r="F1420" s="25" t="s">
        <v>960</v>
      </c>
      <c r="G1420" s="28" t="s">
        <v>6</v>
      </c>
    </row>
    <row r="1421" spans="2:7" s="62" customFormat="1" ht="12.75" customHeight="1">
      <c r="B1421" s="10">
        <v>1418</v>
      </c>
      <c r="C1421" s="32">
        <v>43089</v>
      </c>
      <c r="D1421" s="26" t="s">
        <v>49</v>
      </c>
      <c r="E1421" s="65" t="s">
        <v>471</v>
      </c>
      <c r="F1421" s="25" t="s">
        <v>950</v>
      </c>
      <c r="G1421" s="28" t="s">
        <v>6</v>
      </c>
    </row>
    <row r="1422" spans="2:7" s="62" customFormat="1" ht="12.75" customHeight="1">
      <c r="B1422" s="10">
        <v>1419</v>
      </c>
      <c r="C1422" s="32">
        <v>43102</v>
      </c>
      <c r="D1422" s="26" t="s">
        <v>228</v>
      </c>
      <c r="E1422" s="65" t="s">
        <v>62</v>
      </c>
      <c r="F1422" s="25" t="s">
        <v>961</v>
      </c>
      <c r="G1422" s="28" t="s">
        <v>6</v>
      </c>
    </row>
    <row r="1423" spans="2:7" s="62" customFormat="1" ht="12.75" customHeight="1">
      <c r="B1423" s="10">
        <v>1420</v>
      </c>
      <c r="C1423" s="32">
        <v>43314</v>
      </c>
      <c r="D1423" s="26" t="s">
        <v>49</v>
      </c>
      <c r="E1423" s="65" t="s">
        <v>50</v>
      </c>
      <c r="F1423" s="25" t="s">
        <v>962</v>
      </c>
      <c r="G1423" s="28" t="s">
        <v>6</v>
      </c>
    </row>
    <row r="1424" spans="2:7" s="62" customFormat="1" ht="12.75" customHeight="1">
      <c r="B1424" s="10">
        <v>1421</v>
      </c>
      <c r="C1424" s="32">
        <v>43315</v>
      </c>
      <c r="D1424" s="26" t="s">
        <v>49</v>
      </c>
      <c r="E1424" s="65" t="s">
        <v>62</v>
      </c>
      <c r="F1424" s="25" t="s">
        <v>963</v>
      </c>
      <c r="G1424" s="28" t="s">
        <v>6</v>
      </c>
    </row>
    <row r="1425" spans="2:7" s="62" customFormat="1" ht="12.75" customHeight="1">
      <c r="B1425" s="10">
        <v>1422</v>
      </c>
      <c r="C1425" s="32">
        <v>43320</v>
      </c>
      <c r="D1425" s="26" t="s">
        <v>49</v>
      </c>
      <c r="E1425" s="65" t="s">
        <v>66</v>
      </c>
      <c r="F1425" s="25" t="s">
        <v>964</v>
      </c>
      <c r="G1425" s="28" t="s">
        <v>6</v>
      </c>
    </row>
    <row r="1426" spans="2:7" s="62" customFormat="1" ht="12.75" customHeight="1">
      <c r="B1426" s="10">
        <v>1423</v>
      </c>
      <c r="C1426" s="32">
        <v>43319</v>
      </c>
      <c r="D1426" s="26" t="s">
        <v>49</v>
      </c>
      <c r="E1426" s="65" t="s">
        <v>60</v>
      </c>
      <c r="F1426" s="25" t="s">
        <v>965</v>
      </c>
      <c r="G1426" s="28" t="s">
        <v>6</v>
      </c>
    </row>
    <row r="1427" spans="2:7" s="62" customFormat="1" ht="12.75" customHeight="1">
      <c r="B1427" s="10">
        <v>1424</v>
      </c>
      <c r="C1427" s="32">
        <v>43355</v>
      </c>
      <c r="D1427" s="26" t="s">
        <v>228</v>
      </c>
      <c r="E1427" s="65" t="s">
        <v>230</v>
      </c>
      <c r="F1427" s="36" t="s">
        <v>765</v>
      </c>
      <c r="G1427" s="28" t="s">
        <v>6</v>
      </c>
    </row>
    <row r="1428" spans="2:7" s="62" customFormat="1" ht="126">
      <c r="B1428" s="10">
        <v>1425</v>
      </c>
      <c r="C1428" s="32">
        <v>43335</v>
      </c>
      <c r="D1428" s="30" t="s">
        <v>228</v>
      </c>
      <c r="E1428" s="65" t="s">
        <v>50</v>
      </c>
      <c r="F1428" s="37" t="s">
        <v>966</v>
      </c>
      <c r="G1428" s="59" t="s">
        <v>1176</v>
      </c>
    </row>
    <row r="1429" spans="2:7" s="62" customFormat="1" ht="12.75" customHeight="1">
      <c r="B1429" s="10">
        <v>1426</v>
      </c>
      <c r="C1429" s="32">
        <v>43329</v>
      </c>
      <c r="D1429" s="26" t="s">
        <v>49</v>
      </c>
      <c r="E1429" s="65" t="s">
        <v>58</v>
      </c>
      <c r="F1429" s="36" t="s">
        <v>967</v>
      </c>
      <c r="G1429" s="28" t="s">
        <v>6</v>
      </c>
    </row>
    <row r="1430" spans="2:7" s="62" customFormat="1" ht="12.75" customHeight="1">
      <c r="B1430" s="10">
        <v>1427</v>
      </c>
      <c r="C1430" s="38">
        <v>43378</v>
      </c>
      <c r="D1430" s="26" t="s">
        <v>228</v>
      </c>
      <c r="E1430" s="65" t="s">
        <v>232</v>
      </c>
      <c r="F1430" s="36" t="s">
        <v>979</v>
      </c>
      <c r="G1430" s="28" t="s">
        <v>6</v>
      </c>
    </row>
    <row r="1431" spans="2:7" s="62" customFormat="1" ht="31.5">
      <c r="B1431" s="10">
        <v>1428</v>
      </c>
      <c r="C1431" s="39">
        <v>43396</v>
      </c>
      <c r="D1431" s="40" t="s">
        <v>49</v>
      </c>
      <c r="E1431" s="69" t="s">
        <v>107</v>
      </c>
      <c r="F1431" s="42" t="s">
        <v>980</v>
      </c>
      <c r="G1431" s="50" t="s">
        <v>1177</v>
      </c>
    </row>
    <row r="1432" spans="2:7" s="62" customFormat="1" ht="12.75" customHeight="1">
      <c r="B1432" s="10">
        <v>1429</v>
      </c>
      <c r="C1432" s="39">
        <v>43341</v>
      </c>
      <c r="D1432" s="40" t="s">
        <v>49</v>
      </c>
      <c r="E1432" s="69" t="s">
        <v>704</v>
      </c>
      <c r="F1432" s="42" t="s">
        <v>968</v>
      </c>
      <c r="G1432" s="28" t="s">
        <v>6</v>
      </c>
    </row>
    <row r="1433" spans="2:7" s="62" customFormat="1" ht="12.75" customHeight="1">
      <c r="B1433" s="10">
        <v>1430</v>
      </c>
      <c r="C1433" s="39">
        <v>43334</v>
      </c>
      <c r="D1433" s="40" t="s">
        <v>49</v>
      </c>
      <c r="E1433" s="69" t="s">
        <v>87</v>
      </c>
      <c r="F1433" s="42" t="s">
        <v>969</v>
      </c>
      <c r="G1433" s="28" t="s">
        <v>6</v>
      </c>
    </row>
    <row r="1434" spans="2:7" s="62" customFormat="1" ht="12.75" customHeight="1">
      <c r="B1434" s="10">
        <v>1431</v>
      </c>
      <c r="C1434" s="39">
        <v>43363</v>
      </c>
      <c r="D1434" s="40" t="s">
        <v>49</v>
      </c>
      <c r="E1434" s="69" t="s">
        <v>68</v>
      </c>
      <c r="F1434" s="42" t="s">
        <v>970</v>
      </c>
      <c r="G1434" s="28" t="s">
        <v>6</v>
      </c>
    </row>
    <row r="1435" spans="2:7" s="62" customFormat="1" ht="12.75" customHeight="1">
      <c r="B1435" s="10">
        <v>1432</v>
      </c>
      <c r="C1435" s="43">
        <v>43346</v>
      </c>
      <c r="D1435" s="40" t="s">
        <v>49</v>
      </c>
      <c r="E1435" s="69" t="s">
        <v>352</v>
      </c>
      <c r="F1435" s="42" t="s">
        <v>971</v>
      </c>
      <c r="G1435" s="28" t="s">
        <v>6</v>
      </c>
    </row>
    <row r="1436" spans="2:7" s="62" customFormat="1" ht="12.75" customHeight="1">
      <c r="B1436" s="10">
        <v>1433</v>
      </c>
      <c r="C1436" s="43">
        <v>43353</v>
      </c>
      <c r="D1436" s="40" t="s">
        <v>228</v>
      </c>
      <c r="E1436" s="69" t="s">
        <v>910</v>
      </c>
      <c r="F1436" s="42" t="s">
        <v>972</v>
      </c>
      <c r="G1436" s="28" t="s">
        <v>6</v>
      </c>
    </row>
    <row r="1437" spans="2:7" s="62" customFormat="1" ht="12.75" customHeight="1">
      <c r="B1437" s="10">
        <v>1434</v>
      </c>
      <c r="C1437" s="39">
        <v>43367</v>
      </c>
      <c r="D1437" s="40" t="s">
        <v>49</v>
      </c>
      <c r="E1437" s="69" t="s">
        <v>106</v>
      </c>
      <c r="F1437" s="42" t="s">
        <v>973</v>
      </c>
      <c r="G1437" s="28" t="s">
        <v>6</v>
      </c>
    </row>
    <row r="1438" spans="2:7" s="62" customFormat="1" ht="12.75" customHeight="1">
      <c r="B1438" s="10">
        <v>1435</v>
      </c>
      <c r="C1438" s="39">
        <v>43363</v>
      </c>
      <c r="D1438" s="40" t="s">
        <v>228</v>
      </c>
      <c r="E1438" s="69" t="s">
        <v>662</v>
      </c>
      <c r="F1438" s="42" t="s">
        <v>974</v>
      </c>
      <c r="G1438" s="28" t="s">
        <v>6</v>
      </c>
    </row>
    <row r="1439" spans="2:7" s="62" customFormat="1" ht="12.75" customHeight="1">
      <c r="B1439" s="10">
        <v>1436</v>
      </c>
      <c r="C1439" s="39">
        <v>43353</v>
      </c>
      <c r="D1439" s="40" t="s">
        <v>49</v>
      </c>
      <c r="E1439" s="69" t="s">
        <v>88</v>
      </c>
      <c r="F1439" s="42" t="s">
        <v>975</v>
      </c>
      <c r="G1439" s="28" t="s">
        <v>6</v>
      </c>
    </row>
    <row r="1440" spans="2:7" s="62" customFormat="1" ht="12.75" customHeight="1">
      <c r="B1440" s="10">
        <v>1437</v>
      </c>
      <c r="C1440" s="39">
        <v>43356</v>
      </c>
      <c r="D1440" s="40" t="s">
        <v>228</v>
      </c>
      <c r="E1440" s="69" t="s">
        <v>62</v>
      </c>
      <c r="F1440" s="42" t="s">
        <v>976</v>
      </c>
      <c r="G1440" s="28" t="s">
        <v>6</v>
      </c>
    </row>
    <row r="1441" spans="2:7" s="62" customFormat="1" ht="12.75" customHeight="1">
      <c r="B1441" s="10">
        <v>1438</v>
      </c>
      <c r="C1441" s="39">
        <v>43356</v>
      </c>
      <c r="D1441" s="40" t="s">
        <v>49</v>
      </c>
      <c r="E1441" s="69" t="s">
        <v>52</v>
      </c>
      <c r="F1441" s="42" t="s">
        <v>977</v>
      </c>
      <c r="G1441" s="28" t="s">
        <v>6</v>
      </c>
    </row>
    <row r="1442" spans="2:7" s="62" customFormat="1" ht="12.75" customHeight="1">
      <c r="B1442" s="10">
        <v>1439</v>
      </c>
      <c r="C1442" s="39">
        <v>43412</v>
      </c>
      <c r="D1442" s="40" t="s">
        <v>228</v>
      </c>
      <c r="E1442" s="69" t="s">
        <v>434</v>
      </c>
      <c r="F1442" s="42" t="s">
        <v>981</v>
      </c>
      <c r="G1442" s="28" t="s">
        <v>6</v>
      </c>
    </row>
    <row r="1443" spans="2:7" s="62" customFormat="1" ht="12.75" customHeight="1">
      <c r="B1443" s="10">
        <v>1440</v>
      </c>
      <c r="C1443" s="39">
        <v>43357</v>
      </c>
      <c r="D1443" s="40" t="s">
        <v>49</v>
      </c>
      <c r="E1443" s="69" t="s">
        <v>84</v>
      </c>
      <c r="F1443" s="42" t="s">
        <v>978</v>
      </c>
      <c r="G1443" s="28" t="s">
        <v>6</v>
      </c>
    </row>
    <row r="1444" spans="2:7" s="62" customFormat="1" ht="12.75" customHeight="1">
      <c r="B1444" s="10">
        <v>1441</v>
      </c>
      <c r="C1444" s="39">
        <v>43398</v>
      </c>
      <c r="D1444" s="40" t="s">
        <v>49</v>
      </c>
      <c r="E1444" s="69" t="s">
        <v>92</v>
      </c>
      <c r="F1444" s="42" t="s">
        <v>982</v>
      </c>
      <c r="G1444" s="28" t="s">
        <v>6</v>
      </c>
    </row>
    <row r="1445" spans="2:7" s="62" customFormat="1" ht="12.75" customHeight="1">
      <c r="B1445" s="10">
        <v>1442</v>
      </c>
      <c r="C1445" s="39">
        <v>43369</v>
      </c>
      <c r="D1445" s="40" t="s">
        <v>49</v>
      </c>
      <c r="E1445" s="69" t="s">
        <v>89</v>
      </c>
      <c r="F1445" s="42" t="s">
        <v>983</v>
      </c>
      <c r="G1445" s="28" t="s">
        <v>6</v>
      </c>
    </row>
    <row r="1446" spans="2:7" s="62" customFormat="1" ht="31.5">
      <c r="B1446" s="10">
        <v>1443</v>
      </c>
      <c r="C1446" s="39">
        <v>43389</v>
      </c>
      <c r="D1446" s="40" t="s">
        <v>228</v>
      </c>
      <c r="E1446" s="69" t="s">
        <v>243</v>
      </c>
      <c r="F1446" s="42" t="s">
        <v>984</v>
      </c>
      <c r="G1446" s="50" t="s">
        <v>1178</v>
      </c>
    </row>
    <row r="1447" spans="2:7" s="62" customFormat="1" ht="12.75" customHeight="1">
      <c r="B1447" s="10">
        <v>1444</v>
      </c>
      <c r="C1447" s="38">
        <v>43375</v>
      </c>
      <c r="D1447" s="30" t="s">
        <v>49</v>
      </c>
      <c r="E1447" s="65" t="s">
        <v>70</v>
      </c>
      <c r="F1447" s="37" t="s">
        <v>985</v>
      </c>
      <c r="G1447" s="28" t="s">
        <v>6</v>
      </c>
    </row>
    <row r="1448" spans="2:7" s="62" customFormat="1" ht="12.75" customHeight="1">
      <c r="B1448" s="10">
        <v>1445</v>
      </c>
      <c r="C1448" s="38">
        <v>43375</v>
      </c>
      <c r="D1448" s="30" t="s">
        <v>49</v>
      </c>
      <c r="E1448" s="65" t="s">
        <v>91</v>
      </c>
      <c r="F1448" s="37" t="s">
        <v>986</v>
      </c>
      <c r="G1448" s="28" t="s">
        <v>6</v>
      </c>
    </row>
    <row r="1449" spans="2:7" s="62" customFormat="1" ht="12.75" customHeight="1">
      <c r="B1449" s="10">
        <v>1446</v>
      </c>
      <c r="C1449" s="38">
        <v>43384</v>
      </c>
      <c r="D1449" s="30" t="s">
        <v>49</v>
      </c>
      <c r="E1449" s="69" t="s">
        <v>104</v>
      </c>
      <c r="F1449" s="37" t="s">
        <v>987</v>
      </c>
      <c r="G1449" s="28" t="s">
        <v>6</v>
      </c>
    </row>
    <row r="1450" spans="2:7" s="62" customFormat="1" ht="12.75" customHeight="1">
      <c r="B1450" s="10">
        <v>1447</v>
      </c>
      <c r="C1450" s="38">
        <v>43417</v>
      </c>
      <c r="D1450" s="30" t="s">
        <v>49</v>
      </c>
      <c r="E1450" s="69" t="s">
        <v>93</v>
      </c>
      <c r="F1450" s="37" t="s">
        <v>988</v>
      </c>
      <c r="G1450" s="28" t="s">
        <v>6</v>
      </c>
    </row>
    <row r="1451" spans="2:7" s="62" customFormat="1" ht="12.75" customHeight="1">
      <c r="B1451" s="10">
        <v>1448</v>
      </c>
      <c r="C1451" s="38">
        <v>43403</v>
      </c>
      <c r="D1451" s="30" t="s">
        <v>49</v>
      </c>
      <c r="E1451" s="69" t="s">
        <v>96</v>
      </c>
      <c r="F1451" s="37" t="s">
        <v>989</v>
      </c>
      <c r="G1451" s="28" t="s">
        <v>6</v>
      </c>
    </row>
    <row r="1452" spans="2:7" s="62" customFormat="1" ht="12.75" customHeight="1">
      <c r="B1452" s="10">
        <v>1449</v>
      </c>
      <c r="C1452" s="38">
        <v>43403</v>
      </c>
      <c r="D1452" s="30" t="s">
        <v>49</v>
      </c>
      <c r="E1452" s="69" t="s">
        <v>748</v>
      </c>
      <c r="F1452" s="37" t="s">
        <v>990</v>
      </c>
      <c r="G1452" s="28" t="s">
        <v>6</v>
      </c>
    </row>
    <row r="1453" spans="2:7" s="62" customFormat="1" ht="12.75" customHeight="1">
      <c r="B1453" s="10">
        <v>1451</v>
      </c>
      <c r="C1453" s="39">
        <v>43441</v>
      </c>
      <c r="D1453" s="40" t="s">
        <v>49</v>
      </c>
      <c r="E1453" s="69" t="s">
        <v>74</v>
      </c>
      <c r="F1453" s="42" t="s">
        <v>991</v>
      </c>
      <c r="G1453" s="28" t="s">
        <v>6</v>
      </c>
    </row>
    <row r="1454" spans="2:7" s="62" customFormat="1" ht="12.75" customHeight="1">
      <c r="B1454" s="10">
        <v>1452</v>
      </c>
      <c r="C1454" s="38">
        <v>43419</v>
      </c>
      <c r="D1454" s="30" t="s">
        <v>49</v>
      </c>
      <c r="E1454" s="69" t="s">
        <v>56</v>
      </c>
      <c r="F1454" s="37" t="s">
        <v>992</v>
      </c>
      <c r="G1454" s="28" t="s">
        <v>6</v>
      </c>
    </row>
    <row r="1455" spans="2:7" s="62" customFormat="1" ht="12.75" customHeight="1">
      <c r="B1455" s="10">
        <v>1453</v>
      </c>
      <c r="C1455" s="38">
        <v>43420</v>
      </c>
      <c r="D1455" s="30" t="s">
        <v>49</v>
      </c>
      <c r="E1455" s="69" t="s">
        <v>98</v>
      </c>
      <c r="F1455" s="37" t="s">
        <v>993</v>
      </c>
      <c r="G1455" s="28" t="s">
        <v>6</v>
      </c>
    </row>
    <row r="1456" spans="2:7" s="62" customFormat="1" ht="12.75" customHeight="1">
      <c r="B1456" s="10">
        <v>1454</v>
      </c>
      <c r="C1456" s="38">
        <v>43425</v>
      </c>
      <c r="D1456" s="30" t="s">
        <v>49</v>
      </c>
      <c r="E1456" s="69" t="s">
        <v>797</v>
      </c>
      <c r="F1456" s="37" t="s">
        <v>994</v>
      </c>
      <c r="G1456" s="28" t="s">
        <v>6</v>
      </c>
    </row>
    <row r="1457" spans="2:7" s="62" customFormat="1" ht="12.75" customHeight="1">
      <c r="B1457" s="10">
        <v>1455</v>
      </c>
      <c r="C1457" s="38">
        <v>43426</v>
      </c>
      <c r="D1457" s="30" t="s">
        <v>49</v>
      </c>
      <c r="E1457" s="69" t="s">
        <v>60</v>
      </c>
      <c r="F1457" s="37" t="s">
        <v>995</v>
      </c>
      <c r="G1457" s="28" t="s">
        <v>6</v>
      </c>
    </row>
    <row r="1458" spans="2:7" s="62" customFormat="1" ht="12.75" customHeight="1">
      <c r="B1458" s="10">
        <v>1456</v>
      </c>
      <c r="C1458" s="38">
        <v>43438</v>
      </c>
      <c r="D1458" s="30" t="s">
        <v>49</v>
      </c>
      <c r="E1458" s="69" t="s">
        <v>58</v>
      </c>
      <c r="F1458" s="37" t="s">
        <v>996</v>
      </c>
      <c r="G1458" s="28" t="s">
        <v>6</v>
      </c>
    </row>
    <row r="1459" spans="2:7" s="62" customFormat="1" ht="12.75" customHeight="1">
      <c r="B1459" s="10">
        <v>1457</v>
      </c>
      <c r="C1459" s="38">
        <v>43440</v>
      </c>
      <c r="D1459" s="30" t="s">
        <v>49</v>
      </c>
      <c r="E1459" s="69" t="s">
        <v>52</v>
      </c>
      <c r="F1459" s="37" t="s">
        <v>997</v>
      </c>
      <c r="G1459" s="28" t="s">
        <v>6</v>
      </c>
    </row>
    <row r="1460" spans="2:7" s="62" customFormat="1" ht="12.75" customHeight="1">
      <c r="B1460" s="10">
        <v>1458</v>
      </c>
      <c r="C1460" s="38">
        <v>43448</v>
      </c>
      <c r="D1460" s="30" t="s">
        <v>49</v>
      </c>
      <c r="E1460" s="69" t="s">
        <v>64</v>
      </c>
      <c r="F1460" s="37" t="s">
        <v>998</v>
      </c>
      <c r="G1460" s="28" t="s">
        <v>6</v>
      </c>
    </row>
    <row r="1461" spans="2:7" s="62" customFormat="1" ht="12.75" customHeight="1">
      <c r="B1461" s="10">
        <v>1459</v>
      </c>
      <c r="C1461" s="38">
        <v>43455</v>
      </c>
      <c r="D1461" s="30" t="s">
        <v>49</v>
      </c>
      <c r="E1461" s="69" t="s">
        <v>81</v>
      </c>
      <c r="F1461" s="37" t="s">
        <v>999</v>
      </c>
      <c r="G1461" s="28" t="s">
        <v>6</v>
      </c>
    </row>
    <row r="1462" spans="2:7" s="62" customFormat="1" ht="12.75" customHeight="1">
      <c r="B1462" s="10">
        <v>1460</v>
      </c>
      <c r="C1462" s="38">
        <v>43384</v>
      </c>
      <c r="D1462" s="26" t="s">
        <v>49</v>
      </c>
      <c r="E1462" s="69" t="s">
        <v>104</v>
      </c>
      <c r="F1462" s="36" t="s">
        <v>987</v>
      </c>
      <c r="G1462" s="28" t="s">
        <v>6</v>
      </c>
    </row>
    <row r="1463" spans="2:7" s="62" customFormat="1" ht="12.75" customHeight="1">
      <c r="B1463" s="10">
        <v>1461</v>
      </c>
      <c r="C1463" s="38">
        <v>43417</v>
      </c>
      <c r="D1463" s="26" t="s">
        <v>49</v>
      </c>
      <c r="E1463" s="69" t="s">
        <v>93</v>
      </c>
      <c r="F1463" s="36" t="s">
        <v>988</v>
      </c>
      <c r="G1463" s="28" t="s">
        <v>6</v>
      </c>
    </row>
    <row r="1464" spans="2:7" s="62" customFormat="1" ht="12.75" customHeight="1">
      <c r="B1464" s="10">
        <v>1462</v>
      </c>
      <c r="C1464" s="38">
        <v>43403</v>
      </c>
      <c r="D1464" s="26" t="s">
        <v>49</v>
      </c>
      <c r="E1464" s="69" t="s">
        <v>96</v>
      </c>
      <c r="F1464" s="36" t="s">
        <v>989</v>
      </c>
      <c r="G1464" s="28" t="s">
        <v>6</v>
      </c>
    </row>
    <row r="1465" spans="2:7" s="62" customFormat="1" ht="12.75" customHeight="1">
      <c r="B1465" s="10">
        <v>1463</v>
      </c>
      <c r="C1465" s="38">
        <v>43403</v>
      </c>
      <c r="D1465" s="26" t="s">
        <v>49</v>
      </c>
      <c r="E1465" s="69" t="s">
        <v>748</v>
      </c>
      <c r="F1465" s="36" t="s">
        <v>990</v>
      </c>
      <c r="G1465" s="28" t="s">
        <v>6</v>
      </c>
    </row>
    <row r="1466" spans="2:7" s="62" customFormat="1" ht="12.75" customHeight="1">
      <c r="B1466" s="10">
        <v>1464</v>
      </c>
      <c r="C1466" s="38">
        <v>43405</v>
      </c>
      <c r="D1466" s="26" t="s">
        <v>228</v>
      </c>
      <c r="E1466" s="69" t="s">
        <v>243</v>
      </c>
      <c r="F1466" s="36" t="s">
        <v>984</v>
      </c>
      <c r="G1466" s="28" t="s">
        <v>6</v>
      </c>
    </row>
    <row r="1467" spans="2:7" s="62" customFormat="1" ht="12.75" customHeight="1">
      <c r="B1467" s="10">
        <v>1465</v>
      </c>
      <c r="C1467" s="39">
        <v>43441</v>
      </c>
      <c r="D1467" s="44" t="s">
        <v>49</v>
      </c>
      <c r="E1467" s="69" t="s">
        <v>74</v>
      </c>
      <c r="F1467" s="45" t="s">
        <v>991</v>
      </c>
      <c r="G1467" s="28" t="s">
        <v>6</v>
      </c>
    </row>
    <row r="1468" spans="2:7" s="62" customFormat="1" ht="12.75" customHeight="1">
      <c r="B1468" s="10">
        <v>1466</v>
      </c>
      <c r="C1468" s="39">
        <v>43494</v>
      </c>
      <c r="D1468" s="44" t="s">
        <v>49</v>
      </c>
      <c r="E1468" s="69" t="s">
        <v>77</v>
      </c>
      <c r="F1468" s="45" t="s">
        <v>1000</v>
      </c>
      <c r="G1468" s="28" t="s">
        <v>6</v>
      </c>
    </row>
    <row r="1469" spans="2:7" s="62" customFormat="1" ht="12.75" customHeight="1">
      <c r="B1469" s="10">
        <v>1467</v>
      </c>
      <c r="C1469" s="38">
        <v>43419</v>
      </c>
      <c r="D1469" s="26" t="s">
        <v>49</v>
      </c>
      <c r="E1469" s="69" t="s">
        <v>56</v>
      </c>
      <c r="F1469" s="25" t="s">
        <v>992</v>
      </c>
      <c r="G1469" s="28" t="s">
        <v>6</v>
      </c>
    </row>
    <row r="1470" spans="2:7" s="62" customFormat="1" ht="12.75" customHeight="1">
      <c r="B1470" s="10">
        <v>1468</v>
      </c>
      <c r="C1470" s="38">
        <v>43420</v>
      </c>
      <c r="D1470" s="26" t="s">
        <v>49</v>
      </c>
      <c r="E1470" s="69" t="s">
        <v>98</v>
      </c>
      <c r="F1470" s="25" t="s">
        <v>993</v>
      </c>
      <c r="G1470" s="28" t="s">
        <v>6</v>
      </c>
    </row>
    <row r="1471" spans="2:7" s="62" customFormat="1" ht="12.75" customHeight="1">
      <c r="B1471" s="10">
        <v>1469</v>
      </c>
      <c r="C1471" s="38">
        <v>43425</v>
      </c>
      <c r="D1471" s="26" t="s">
        <v>49</v>
      </c>
      <c r="E1471" s="69" t="s">
        <v>797</v>
      </c>
      <c r="F1471" s="25" t="s">
        <v>994</v>
      </c>
      <c r="G1471" s="28" t="s">
        <v>6</v>
      </c>
    </row>
    <row r="1472" spans="2:7" s="62" customFormat="1" ht="12.75" customHeight="1">
      <c r="B1472" s="10">
        <v>1470</v>
      </c>
      <c r="C1472" s="38">
        <v>43426</v>
      </c>
      <c r="D1472" s="26" t="s">
        <v>49</v>
      </c>
      <c r="E1472" s="69" t="s">
        <v>60</v>
      </c>
      <c r="F1472" s="25" t="s">
        <v>995</v>
      </c>
      <c r="G1472" s="28" t="s">
        <v>6</v>
      </c>
    </row>
    <row r="1473" spans="2:7" s="62" customFormat="1" ht="12.75" customHeight="1">
      <c r="B1473" s="10">
        <v>1471</v>
      </c>
      <c r="C1473" s="38">
        <v>43438</v>
      </c>
      <c r="D1473" s="26" t="s">
        <v>49</v>
      </c>
      <c r="E1473" s="69" t="s">
        <v>58</v>
      </c>
      <c r="F1473" s="25" t="s">
        <v>996</v>
      </c>
      <c r="G1473" s="28" t="s">
        <v>6</v>
      </c>
    </row>
    <row r="1474" spans="2:7" s="62" customFormat="1" ht="12.75" customHeight="1">
      <c r="B1474" s="10">
        <v>1472</v>
      </c>
      <c r="C1474" s="38">
        <v>43440</v>
      </c>
      <c r="D1474" s="26" t="s">
        <v>49</v>
      </c>
      <c r="E1474" s="69" t="s">
        <v>52</v>
      </c>
      <c r="F1474" s="25" t="s">
        <v>997</v>
      </c>
      <c r="G1474" s="28" t="s">
        <v>6</v>
      </c>
    </row>
    <row r="1475" spans="2:7" s="62" customFormat="1" ht="12.75" customHeight="1">
      <c r="B1475" s="10">
        <v>1473</v>
      </c>
      <c r="C1475" s="39">
        <v>43636</v>
      </c>
      <c r="D1475" s="44" t="s">
        <v>49</v>
      </c>
      <c r="E1475" s="69" t="s">
        <v>87</v>
      </c>
      <c r="F1475" s="45" t="s">
        <v>1001</v>
      </c>
      <c r="G1475" s="28" t="s">
        <v>6</v>
      </c>
    </row>
    <row r="1476" spans="2:7" s="62" customFormat="1" ht="12.75" customHeight="1">
      <c r="B1476" s="10">
        <v>1474</v>
      </c>
      <c r="C1476" s="38">
        <v>43507</v>
      </c>
      <c r="D1476" s="26" t="s">
        <v>49</v>
      </c>
      <c r="E1476" s="69" t="s">
        <v>456</v>
      </c>
      <c r="F1476" s="25" t="s">
        <v>1002</v>
      </c>
      <c r="G1476" s="28" t="s">
        <v>6</v>
      </c>
    </row>
    <row r="1477" spans="2:7" s="62" customFormat="1" ht="12.75" customHeight="1">
      <c r="B1477" s="10">
        <v>1475</v>
      </c>
      <c r="C1477" s="38">
        <v>43469</v>
      </c>
      <c r="D1477" s="26" t="s">
        <v>49</v>
      </c>
      <c r="E1477" s="69" t="s">
        <v>328</v>
      </c>
      <c r="F1477" s="25" t="s">
        <v>1003</v>
      </c>
      <c r="G1477" s="28" t="s">
        <v>6</v>
      </c>
    </row>
    <row r="1478" spans="2:7" s="62" customFormat="1" ht="12.75" customHeight="1">
      <c r="B1478" s="10">
        <v>1476</v>
      </c>
      <c r="C1478" s="38">
        <v>43448</v>
      </c>
      <c r="D1478" s="26" t="s">
        <v>49</v>
      </c>
      <c r="E1478" s="69" t="s">
        <v>64</v>
      </c>
      <c r="F1478" s="25" t="s">
        <v>998</v>
      </c>
      <c r="G1478" s="28" t="s">
        <v>6</v>
      </c>
    </row>
    <row r="1479" spans="2:7" s="62" customFormat="1" ht="12.75" customHeight="1">
      <c r="B1479" s="10">
        <v>1477</v>
      </c>
      <c r="C1479" s="38">
        <v>43455</v>
      </c>
      <c r="D1479" s="26" t="s">
        <v>49</v>
      </c>
      <c r="E1479" s="69" t="s">
        <v>81</v>
      </c>
      <c r="F1479" s="25" t="s">
        <v>999</v>
      </c>
      <c r="G1479" s="28" t="s">
        <v>6</v>
      </c>
    </row>
    <row r="1480" spans="2:7" s="62" customFormat="1" ht="12.75" customHeight="1">
      <c r="B1480" s="10">
        <v>1479</v>
      </c>
      <c r="C1480" s="38">
        <v>43508</v>
      </c>
      <c r="D1480" s="26" t="s">
        <v>49</v>
      </c>
      <c r="E1480" s="69" t="s">
        <v>107</v>
      </c>
      <c r="F1480" s="25" t="s">
        <v>980</v>
      </c>
      <c r="G1480" s="28" t="s">
        <v>6</v>
      </c>
    </row>
    <row r="1481" spans="2:7" s="62" customFormat="1" ht="12.75" customHeight="1">
      <c r="B1481" s="10">
        <v>1480</v>
      </c>
      <c r="C1481" s="46">
        <v>43479</v>
      </c>
      <c r="D1481" s="26" t="s">
        <v>49</v>
      </c>
      <c r="E1481" s="69" t="s">
        <v>88</v>
      </c>
      <c r="F1481" s="47" t="s">
        <v>1004</v>
      </c>
      <c r="G1481" s="28" t="s">
        <v>6</v>
      </c>
    </row>
    <row r="1482" spans="2:7" s="62" customFormat="1" ht="12.75" customHeight="1">
      <c r="B1482" s="10">
        <v>1481</v>
      </c>
      <c r="C1482" s="38">
        <v>43476</v>
      </c>
      <c r="D1482" s="26" t="s">
        <v>49</v>
      </c>
      <c r="E1482" s="69" t="s">
        <v>62</v>
      </c>
      <c r="F1482" s="25" t="s">
        <v>1005</v>
      </c>
      <c r="G1482" s="28" t="s">
        <v>6</v>
      </c>
    </row>
    <row r="1483" spans="2:7" s="62" customFormat="1" ht="12.75" customHeight="1">
      <c r="B1483" s="10">
        <v>1482</v>
      </c>
      <c r="C1483" s="38">
        <v>43483</v>
      </c>
      <c r="D1483" s="26" t="s">
        <v>228</v>
      </c>
      <c r="E1483" s="69" t="s">
        <v>240</v>
      </c>
      <c r="F1483" s="25" t="s">
        <v>1006</v>
      </c>
      <c r="G1483" s="28" t="s">
        <v>6</v>
      </c>
    </row>
    <row r="1484" spans="2:7" s="62" customFormat="1" ht="12.75" customHeight="1">
      <c r="B1484" s="10">
        <v>1483</v>
      </c>
      <c r="C1484" s="38">
        <v>43490</v>
      </c>
      <c r="D1484" s="26" t="s">
        <v>49</v>
      </c>
      <c r="E1484" s="69" t="s">
        <v>112</v>
      </c>
      <c r="F1484" s="25" t="s">
        <v>1007</v>
      </c>
      <c r="G1484" s="28" t="s">
        <v>6</v>
      </c>
    </row>
    <row r="1485" spans="2:7" s="62" customFormat="1" ht="12.75" customHeight="1">
      <c r="B1485" s="10">
        <v>1484</v>
      </c>
      <c r="C1485" s="38">
        <v>43490</v>
      </c>
      <c r="D1485" s="26" t="s">
        <v>49</v>
      </c>
      <c r="E1485" s="69" t="s">
        <v>56</v>
      </c>
      <c r="F1485" s="25" t="s">
        <v>1008</v>
      </c>
      <c r="G1485" s="28" t="s">
        <v>6</v>
      </c>
    </row>
    <row r="1486" spans="2:7" s="62" customFormat="1" ht="12.75" customHeight="1">
      <c r="B1486" s="10">
        <v>1485</v>
      </c>
      <c r="C1486" s="38">
        <v>43502</v>
      </c>
      <c r="D1486" s="26" t="s">
        <v>49</v>
      </c>
      <c r="E1486" s="69" t="s">
        <v>66</v>
      </c>
      <c r="F1486" s="25" t="s">
        <v>1009</v>
      </c>
      <c r="G1486" s="28" t="s">
        <v>6</v>
      </c>
    </row>
    <row r="1487" spans="2:7" s="62" customFormat="1" ht="12.75" customHeight="1">
      <c r="B1487" s="10">
        <v>1486</v>
      </c>
      <c r="C1487" s="38">
        <v>43502</v>
      </c>
      <c r="D1487" s="26" t="s">
        <v>49</v>
      </c>
      <c r="E1487" s="69" t="s">
        <v>84</v>
      </c>
      <c r="F1487" s="25" t="s">
        <v>1010</v>
      </c>
      <c r="G1487" s="28" t="s">
        <v>6</v>
      </c>
    </row>
    <row r="1488" spans="2:7" s="62" customFormat="1" ht="12.75" customHeight="1">
      <c r="B1488" s="10">
        <v>1487</v>
      </c>
      <c r="C1488" s="38">
        <v>43507</v>
      </c>
      <c r="D1488" s="26" t="s">
        <v>49</v>
      </c>
      <c r="E1488" s="69" t="s">
        <v>471</v>
      </c>
      <c r="F1488" s="25" t="s">
        <v>1011</v>
      </c>
      <c r="G1488" s="28" t="s">
        <v>6</v>
      </c>
    </row>
    <row r="1489" spans="2:7" s="62" customFormat="1" ht="12.75" customHeight="1">
      <c r="B1489" s="10">
        <v>1488</v>
      </c>
      <c r="C1489" s="38">
        <v>43507</v>
      </c>
      <c r="D1489" s="26" t="s">
        <v>49</v>
      </c>
      <c r="E1489" s="69" t="s">
        <v>85</v>
      </c>
      <c r="F1489" s="25" t="s">
        <v>1012</v>
      </c>
      <c r="G1489" s="28" t="s">
        <v>6</v>
      </c>
    </row>
    <row r="1490" spans="2:7" s="62" customFormat="1" ht="12.75" customHeight="1">
      <c r="B1490" s="10">
        <v>1489</v>
      </c>
      <c r="C1490" s="38">
        <v>43524</v>
      </c>
      <c r="D1490" s="26" t="s">
        <v>49</v>
      </c>
      <c r="E1490" s="69" t="s">
        <v>81</v>
      </c>
      <c r="F1490" s="25" t="s">
        <v>1013</v>
      </c>
      <c r="G1490" s="28" t="s">
        <v>6</v>
      </c>
    </row>
    <row r="1491" spans="2:7" s="62" customFormat="1" ht="12.75" customHeight="1">
      <c r="B1491" s="10">
        <v>1490</v>
      </c>
      <c r="C1491" s="43">
        <v>43616</v>
      </c>
      <c r="D1491" s="44" t="s">
        <v>49</v>
      </c>
      <c r="E1491" s="69" t="s">
        <v>488</v>
      </c>
      <c r="F1491" s="45" t="s">
        <v>1014</v>
      </c>
      <c r="G1491" s="28" t="s">
        <v>6</v>
      </c>
    </row>
    <row r="1492" spans="2:7" s="62" customFormat="1" ht="12.75" customHeight="1">
      <c r="B1492" s="10">
        <v>1491</v>
      </c>
      <c r="C1492" s="38">
        <v>43539</v>
      </c>
      <c r="D1492" s="26" t="s">
        <v>49</v>
      </c>
      <c r="E1492" s="69" t="s">
        <v>707</v>
      </c>
      <c r="F1492" s="25" t="s">
        <v>1015</v>
      </c>
      <c r="G1492" s="28" t="s">
        <v>6</v>
      </c>
    </row>
    <row r="1493" spans="2:7" s="62" customFormat="1" ht="12.75" customHeight="1">
      <c r="B1493" s="10">
        <v>1492</v>
      </c>
      <c r="C1493" s="38">
        <v>43556</v>
      </c>
      <c r="D1493" s="26" t="s">
        <v>49</v>
      </c>
      <c r="E1493" s="69" t="s">
        <v>1016</v>
      </c>
      <c r="F1493" s="25" t="s">
        <v>1017</v>
      </c>
      <c r="G1493" s="28" t="s">
        <v>6</v>
      </c>
    </row>
    <row r="1494" spans="2:7" s="62" customFormat="1" ht="12.75" customHeight="1">
      <c r="B1494" s="10">
        <v>1493</v>
      </c>
      <c r="C1494" s="38">
        <v>43542</v>
      </c>
      <c r="D1494" s="26" t="s">
        <v>49</v>
      </c>
      <c r="E1494" s="69" t="s">
        <v>83</v>
      </c>
      <c r="F1494" s="25" t="s">
        <v>1018</v>
      </c>
      <c r="G1494" s="28" t="s">
        <v>6</v>
      </c>
    </row>
    <row r="1495" spans="2:7" s="62" customFormat="1" ht="12.75" customHeight="1">
      <c r="B1495" s="10">
        <v>1494</v>
      </c>
      <c r="C1495" s="38">
        <v>43566</v>
      </c>
      <c r="D1495" s="26" t="s">
        <v>49</v>
      </c>
      <c r="E1495" s="69" t="s">
        <v>58</v>
      </c>
      <c r="F1495" s="25" t="s">
        <v>1019</v>
      </c>
      <c r="G1495" s="28" t="s">
        <v>6</v>
      </c>
    </row>
    <row r="1496" spans="2:7" s="62" customFormat="1" ht="12.75" customHeight="1">
      <c r="B1496" s="10">
        <v>1495</v>
      </c>
      <c r="C1496" s="39">
        <v>43609</v>
      </c>
      <c r="D1496" s="44" t="s">
        <v>228</v>
      </c>
      <c r="E1496" s="69" t="s">
        <v>1020</v>
      </c>
      <c r="F1496" s="45" t="s">
        <v>1021</v>
      </c>
      <c r="G1496" s="28" t="s">
        <v>6</v>
      </c>
    </row>
    <row r="1497" spans="2:7" s="62" customFormat="1" ht="12.75" customHeight="1">
      <c r="B1497" s="10">
        <v>1496</v>
      </c>
      <c r="C1497" s="38">
        <v>43551</v>
      </c>
      <c r="D1497" s="26" t="s">
        <v>49</v>
      </c>
      <c r="E1497" s="69" t="s">
        <v>64</v>
      </c>
      <c r="F1497" s="25" t="s">
        <v>1022</v>
      </c>
      <c r="G1497" s="28" t="s">
        <v>6</v>
      </c>
    </row>
    <row r="1498" spans="2:7" s="62" customFormat="1" ht="12.75" customHeight="1">
      <c r="B1498" s="10">
        <v>1497</v>
      </c>
      <c r="C1498" s="38">
        <v>43559</v>
      </c>
      <c r="D1498" s="26" t="s">
        <v>49</v>
      </c>
      <c r="E1498" s="69" t="s">
        <v>52</v>
      </c>
      <c r="F1498" s="25" t="s">
        <v>1023</v>
      </c>
      <c r="G1498" s="28" t="s">
        <v>6</v>
      </c>
    </row>
    <row r="1499" spans="2:7" s="62" customFormat="1" ht="12.75" customHeight="1">
      <c r="B1499" s="10">
        <v>1498</v>
      </c>
      <c r="C1499" s="38">
        <v>43558</v>
      </c>
      <c r="D1499" s="26" t="s">
        <v>49</v>
      </c>
      <c r="E1499" s="69" t="s">
        <v>82</v>
      </c>
      <c r="F1499" s="25" t="s">
        <v>1024</v>
      </c>
      <c r="G1499" s="28" t="s">
        <v>6</v>
      </c>
    </row>
    <row r="1500" spans="2:7" s="62" customFormat="1" ht="12.75" customHeight="1">
      <c r="B1500" s="10">
        <v>1499</v>
      </c>
      <c r="C1500" s="38">
        <v>43567</v>
      </c>
      <c r="D1500" s="26" t="s">
        <v>228</v>
      </c>
      <c r="E1500" s="69" t="s">
        <v>1025</v>
      </c>
      <c r="F1500" s="25" t="s">
        <v>1026</v>
      </c>
      <c r="G1500" s="28" t="s">
        <v>6</v>
      </c>
    </row>
    <row r="1501" spans="2:7" s="62" customFormat="1" ht="12.75" customHeight="1">
      <c r="B1501" s="10">
        <v>1500</v>
      </c>
      <c r="C1501" s="39">
        <v>43587</v>
      </c>
      <c r="D1501" s="44" t="s">
        <v>49</v>
      </c>
      <c r="E1501" s="69" t="s">
        <v>797</v>
      </c>
      <c r="F1501" s="45" t="s">
        <v>1027</v>
      </c>
      <c r="G1501" s="28" t="s">
        <v>6</v>
      </c>
    </row>
    <row r="1502" spans="2:7" s="62" customFormat="1" ht="12.75" customHeight="1">
      <c r="B1502" s="10">
        <v>1501</v>
      </c>
      <c r="C1502" s="38">
        <v>43557</v>
      </c>
      <c r="D1502" s="26" t="s">
        <v>49</v>
      </c>
      <c r="E1502" s="69" t="s">
        <v>60</v>
      </c>
      <c r="F1502" s="25" t="s">
        <v>1028</v>
      </c>
      <c r="G1502" s="28" t="s">
        <v>6</v>
      </c>
    </row>
    <row r="1503" spans="2:7" s="62" customFormat="1" ht="12.75" customHeight="1">
      <c r="B1503" s="10">
        <v>1502</v>
      </c>
      <c r="C1503" s="38">
        <v>43560</v>
      </c>
      <c r="D1503" s="26" t="s">
        <v>49</v>
      </c>
      <c r="E1503" s="69" t="s">
        <v>98</v>
      </c>
      <c r="F1503" s="25" t="s">
        <v>1029</v>
      </c>
      <c r="G1503" s="28" t="s">
        <v>6</v>
      </c>
    </row>
    <row r="1504" spans="2:7" s="62" customFormat="1" ht="12.75" customHeight="1">
      <c r="B1504" s="10">
        <v>1503</v>
      </c>
      <c r="C1504" s="38">
        <v>43573</v>
      </c>
      <c r="D1504" s="26" t="s">
        <v>49</v>
      </c>
      <c r="E1504" s="69" t="s">
        <v>704</v>
      </c>
      <c r="F1504" s="25" t="s">
        <v>1030</v>
      </c>
      <c r="G1504" s="28" t="s">
        <v>6</v>
      </c>
    </row>
    <row r="1505" spans="2:7" s="62" customFormat="1" ht="12.75" customHeight="1">
      <c r="B1505" s="10">
        <v>1504</v>
      </c>
      <c r="C1505" s="38">
        <v>43566</v>
      </c>
      <c r="D1505" s="26" t="s">
        <v>49</v>
      </c>
      <c r="E1505" s="69" t="s">
        <v>62</v>
      </c>
      <c r="F1505" s="25" t="s">
        <v>832</v>
      </c>
      <c r="G1505" s="28" t="s">
        <v>6</v>
      </c>
    </row>
    <row r="1506" spans="2:7" s="62" customFormat="1" ht="12.75" customHeight="1">
      <c r="B1506" s="10">
        <v>1505</v>
      </c>
      <c r="C1506" s="38">
        <v>43570</v>
      </c>
      <c r="D1506" s="26" t="s">
        <v>49</v>
      </c>
      <c r="E1506" s="69" t="s">
        <v>88</v>
      </c>
      <c r="F1506" s="25" t="s">
        <v>1031</v>
      </c>
      <c r="G1506" s="28" t="s">
        <v>6</v>
      </c>
    </row>
    <row r="1507" spans="2:7" s="62" customFormat="1" ht="12.75" customHeight="1">
      <c r="B1507" s="10">
        <v>1506</v>
      </c>
      <c r="C1507" s="38">
        <v>43573</v>
      </c>
      <c r="D1507" s="26" t="s">
        <v>49</v>
      </c>
      <c r="E1507" s="69" t="s">
        <v>85</v>
      </c>
      <c r="F1507" s="25" t="s">
        <v>1032</v>
      </c>
      <c r="G1507" s="28" t="s">
        <v>6</v>
      </c>
    </row>
    <row r="1508" spans="2:7" s="62" customFormat="1" ht="12.75" customHeight="1">
      <c r="B1508" s="10">
        <v>1507</v>
      </c>
      <c r="C1508" s="39">
        <v>43595</v>
      </c>
      <c r="D1508" s="44" t="s">
        <v>49</v>
      </c>
      <c r="E1508" s="69" t="s">
        <v>76</v>
      </c>
      <c r="F1508" s="45" t="s">
        <v>1033</v>
      </c>
      <c r="G1508" s="28" t="s">
        <v>6</v>
      </c>
    </row>
    <row r="1509" spans="2:7" s="62" customFormat="1" ht="12.75" customHeight="1">
      <c r="B1509" s="10">
        <v>1508</v>
      </c>
      <c r="C1509" s="39">
        <v>43591</v>
      </c>
      <c r="D1509" s="44" t="s">
        <v>49</v>
      </c>
      <c r="E1509" s="69" t="s">
        <v>90</v>
      </c>
      <c r="F1509" s="45" t="s">
        <v>1034</v>
      </c>
      <c r="G1509" s="28" t="s">
        <v>6</v>
      </c>
    </row>
    <row r="1510" spans="2:7" s="62" customFormat="1" ht="12.75" customHeight="1">
      <c r="B1510" s="10">
        <v>1509</v>
      </c>
      <c r="C1510" s="39">
        <v>43587</v>
      </c>
      <c r="D1510" s="44" t="s">
        <v>49</v>
      </c>
      <c r="E1510" s="69" t="s">
        <v>89</v>
      </c>
      <c r="F1510" s="45" t="s">
        <v>1035</v>
      </c>
      <c r="G1510" s="28" t="s">
        <v>6</v>
      </c>
    </row>
    <row r="1511" spans="2:7" s="62" customFormat="1" ht="52.5">
      <c r="B1511" s="10">
        <v>1511</v>
      </c>
      <c r="C1511" s="39">
        <v>43620</v>
      </c>
      <c r="D1511" s="40" t="s">
        <v>49</v>
      </c>
      <c r="E1511" s="69" t="s">
        <v>93</v>
      </c>
      <c r="F1511" s="45" t="s">
        <v>1036</v>
      </c>
      <c r="G1511" s="50" t="s">
        <v>1179</v>
      </c>
    </row>
    <row r="1512" spans="2:7" s="62" customFormat="1" ht="12.75" customHeight="1">
      <c r="B1512" s="10">
        <v>1512</v>
      </c>
      <c r="C1512" s="39">
        <v>43622</v>
      </c>
      <c r="D1512" s="44" t="s">
        <v>49</v>
      </c>
      <c r="E1512" s="69" t="s">
        <v>107</v>
      </c>
      <c r="F1512" s="45" t="s">
        <v>980</v>
      </c>
      <c r="G1512" s="28" t="s">
        <v>6</v>
      </c>
    </row>
    <row r="1513" spans="2:7" s="62" customFormat="1" ht="12.75" customHeight="1">
      <c r="B1513" s="10">
        <v>1513</v>
      </c>
      <c r="C1513" s="39">
        <v>43600</v>
      </c>
      <c r="D1513" s="44" t="s">
        <v>49</v>
      </c>
      <c r="E1513" s="69" t="s">
        <v>72</v>
      </c>
      <c r="F1513" s="45" t="s">
        <v>1037</v>
      </c>
      <c r="G1513" s="28" t="s">
        <v>6</v>
      </c>
    </row>
    <row r="1514" spans="2:7" s="62" customFormat="1" ht="12.75" customHeight="1">
      <c r="B1514" s="10">
        <v>1514</v>
      </c>
      <c r="C1514" s="39">
        <v>43608</v>
      </c>
      <c r="D1514" s="44" t="s">
        <v>49</v>
      </c>
      <c r="E1514" s="69" t="s">
        <v>74</v>
      </c>
      <c r="F1514" s="45" t="s">
        <v>1038</v>
      </c>
      <c r="G1514" s="28" t="s">
        <v>6</v>
      </c>
    </row>
    <row r="1515" spans="2:7" s="62" customFormat="1" ht="12.75" customHeight="1">
      <c r="B1515" s="10">
        <v>1515</v>
      </c>
      <c r="C1515" s="39">
        <v>43609</v>
      </c>
      <c r="D1515" s="44" t="s">
        <v>49</v>
      </c>
      <c r="E1515" s="69" t="s">
        <v>380</v>
      </c>
      <c r="F1515" s="45" t="s">
        <v>1039</v>
      </c>
      <c r="G1515" s="28" t="s">
        <v>6</v>
      </c>
    </row>
    <row r="1516" spans="2:7" s="62" customFormat="1" ht="12.75" customHeight="1">
      <c r="B1516" s="10">
        <v>1516</v>
      </c>
      <c r="C1516" s="39">
        <v>43636</v>
      </c>
      <c r="D1516" s="44" t="s">
        <v>49</v>
      </c>
      <c r="E1516" s="69" t="s">
        <v>77</v>
      </c>
      <c r="F1516" s="45" t="s">
        <v>1040</v>
      </c>
      <c r="G1516" s="28" t="s">
        <v>6</v>
      </c>
    </row>
    <row r="1517" spans="2:7" s="62" customFormat="1" ht="12.75" customHeight="1">
      <c r="B1517" s="10">
        <v>1517</v>
      </c>
      <c r="C1517" s="39">
        <v>43619</v>
      </c>
      <c r="D1517" s="44" t="s">
        <v>228</v>
      </c>
      <c r="E1517" s="69" t="s">
        <v>1041</v>
      </c>
      <c r="F1517" s="45" t="s">
        <v>1042</v>
      </c>
      <c r="G1517" s="28" t="s">
        <v>6</v>
      </c>
    </row>
    <row r="1518" spans="2:7" s="62" customFormat="1" ht="42">
      <c r="B1518" s="10">
        <v>1519</v>
      </c>
      <c r="C1518" s="39">
        <v>43635</v>
      </c>
      <c r="D1518" s="48" t="s">
        <v>228</v>
      </c>
      <c r="E1518" s="69" t="s">
        <v>96</v>
      </c>
      <c r="F1518" s="14" t="s">
        <v>1043</v>
      </c>
      <c r="G1518" s="50" t="s">
        <v>1180</v>
      </c>
    </row>
    <row r="1519" spans="2:7" s="62" customFormat="1" ht="12.75" customHeight="1">
      <c r="B1519" s="10">
        <v>1520</v>
      </c>
      <c r="C1519" s="39">
        <v>43621</v>
      </c>
      <c r="D1519" s="44" t="s">
        <v>49</v>
      </c>
      <c r="E1519" s="69" t="s">
        <v>91</v>
      </c>
      <c r="F1519" s="45" t="s">
        <v>1044</v>
      </c>
      <c r="G1519" s="28" t="s">
        <v>6</v>
      </c>
    </row>
    <row r="1520" spans="2:7" s="62" customFormat="1" ht="12.75" customHeight="1">
      <c r="B1520" s="10">
        <v>1521</v>
      </c>
      <c r="C1520" s="39">
        <v>43621</v>
      </c>
      <c r="D1520" s="44" t="s">
        <v>49</v>
      </c>
      <c r="E1520" s="69" t="s">
        <v>84</v>
      </c>
      <c r="F1520" s="45" t="s">
        <v>1045</v>
      </c>
      <c r="G1520" s="28" t="s">
        <v>6</v>
      </c>
    </row>
    <row r="1521" spans="2:7" s="62" customFormat="1" ht="12.75" customHeight="1">
      <c r="B1521" s="10">
        <v>1522</v>
      </c>
      <c r="C1521" s="39">
        <v>43626</v>
      </c>
      <c r="D1521" s="44" t="s">
        <v>228</v>
      </c>
      <c r="E1521" s="69" t="s">
        <v>660</v>
      </c>
      <c r="F1521" s="45" t="s">
        <v>1046</v>
      </c>
      <c r="G1521" s="28" t="s">
        <v>6</v>
      </c>
    </row>
    <row r="1522" spans="2:7" s="62" customFormat="1" ht="12.75" customHeight="1">
      <c r="B1522" s="10">
        <v>1524</v>
      </c>
      <c r="C1522" s="39">
        <v>43633</v>
      </c>
      <c r="D1522" s="44" t="s">
        <v>49</v>
      </c>
      <c r="E1522" s="69" t="s">
        <v>81</v>
      </c>
      <c r="F1522" s="45" t="s">
        <v>1047</v>
      </c>
      <c r="G1522" s="28" t="s">
        <v>6</v>
      </c>
    </row>
    <row r="1523" spans="2:7" s="62" customFormat="1" ht="12.75" customHeight="1">
      <c r="B1523" s="10">
        <v>1525</v>
      </c>
      <c r="C1523" s="39">
        <v>43650</v>
      </c>
      <c r="D1523" s="44" t="s">
        <v>648</v>
      </c>
      <c r="E1523" s="69" t="s">
        <v>66</v>
      </c>
      <c r="F1523" s="45" t="s">
        <v>1048</v>
      </c>
      <c r="G1523" s="28" t="s">
        <v>6</v>
      </c>
    </row>
    <row r="1524" spans="2:7" s="62" customFormat="1" ht="12.75" customHeight="1">
      <c r="B1524" s="10">
        <v>1526</v>
      </c>
      <c r="C1524" s="39">
        <v>43643</v>
      </c>
      <c r="D1524" s="44" t="s">
        <v>228</v>
      </c>
      <c r="E1524" s="69" t="s">
        <v>378</v>
      </c>
      <c r="F1524" s="45" t="s">
        <v>1049</v>
      </c>
      <c r="G1524" s="28" t="s">
        <v>6</v>
      </c>
    </row>
    <row r="1525" spans="2:7" s="62" customFormat="1" ht="12.75" customHeight="1">
      <c r="B1525" s="10">
        <v>1527</v>
      </c>
      <c r="C1525" s="39">
        <v>43648</v>
      </c>
      <c r="D1525" s="44" t="s">
        <v>49</v>
      </c>
      <c r="E1525" s="69" t="s">
        <v>97</v>
      </c>
      <c r="F1525" s="45" t="s">
        <v>1050</v>
      </c>
      <c r="G1525" s="28" t="s">
        <v>6</v>
      </c>
    </row>
    <row r="1526" spans="2:7" s="62" customFormat="1" ht="12.75" customHeight="1">
      <c r="B1526" s="10">
        <v>1528</v>
      </c>
      <c r="C1526" s="39">
        <v>43648</v>
      </c>
      <c r="D1526" s="44" t="s">
        <v>49</v>
      </c>
      <c r="E1526" s="69" t="s">
        <v>93</v>
      </c>
      <c r="F1526" s="45" t="s">
        <v>1036</v>
      </c>
      <c r="G1526" s="28" t="s">
        <v>6</v>
      </c>
    </row>
    <row r="1527" spans="2:7" s="62" customFormat="1" ht="63">
      <c r="B1527" s="10">
        <v>1529</v>
      </c>
      <c r="C1527" s="39">
        <v>43672</v>
      </c>
      <c r="D1527" s="40" t="s">
        <v>228</v>
      </c>
      <c r="E1527" s="69" t="s">
        <v>732</v>
      </c>
      <c r="F1527" s="14" t="s">
        <v>1051</v>
      </c>
      <c r="G1527" s="50" t="s">
        <v>1181</v>
      </c>
    </row>
    <row r="1528" spans="2:7" s="62" customFormat="1" ht="12.75" customHeight="1">
      <c r="B1528" s="10">
        <v>1530</v>
      </c>
      <c r="C1528" s="39">
        <v>43691</v>
      </c>
      <c r="D1528" s="44" t="s">
        <v>228</v>
      </c>
      <c r="E1528" s="69" t="s">
        <v>1052</v>
      </c>
      <c r="F1528" s="45" t="s">
        <v>1053</v>
      </c>
      <c r="G1528" s="28" t="s">
        <v>6</v>
      </c>
    </row>
    <row r="1529" spans="2:7" s="62" customFormat="1" ht="12.75" customHeight="1">
      <c r="B1529" s="10">
        <v>1531</v>
      </c>
      <c r="C1529" s="39">
        <v>43691</v>
      </c>
      <c r="D1529" s="44" t="s">
        <v>228</v>
      </c>
      <c r="E1529" s="69" t="s">
        <v>512</v>
      </c>
      <c r="F1529" s="45" t="s">
        <v>1054</v>
      </c>
      <c r="G1529" s="28" t="s">
        <v>6</v>
      </c>
    </row>
    <row r="1530" spans="2:7" s="62" customFormat="1" ht="12.75" customHeight="1">
      <c r="B1530" s="10">
        <v>1532</v>
      </c>
      <c r="C1530" s="39">
        <v>43691</v>
      </c>
      <c r="D1530" s="44" t="s">
        <v>49</v>
      </c>
      <c r="E1530" s="69" t="s">
        <v>88</v>
      </c>
      <c r="F1530" s="45" t="s">
        <v>1055</v>
      </c>
      <c r="G1530" s="28" t="s">
        <v>6</v>
      </c>
    </row>
    <row r="1531" spans="2:7" s="62" customFormat="1" ht="12.75" customHeight="1">
      <c r="B1531" s="10">
        <v>1533</v>
      </c>
      <c r="C1531" s="39">
        <v>43691</v>
      </c>
      <c r="D1531" s="44" t="s">
        <v>49</v>
      </c>
      <c r="E1531" s="69" t="s">
        <v>109</v>
      </c>
      <c r="F1531" s="45" t="s">
        <v>1056</v>
      </c>
      <c r="G1531" s="28" t="s">
        <v>6</v>
      </c>
    </row>
    <row r="1532" spans="2:7" s="62" customFormat="1" ht="12.75" customHeight="1">
      <c r="B1532" s="10">
        <v>1534</v>
      </c>
      <c r="C1532" s="39">
        <v>43691</v>
      </c>
      <c r="D1532" s="44" t="s">
        <v>49</v>
      </c>
      <c r="E1532" s="69" t="s">
        <v>89</v>
      </c>
      <c r="F1532" s="45" t="s">
        <v>1057</v>
      </c>
      <c r="G1532" s="28" t="s">
        <v>6</v>
      </c>
    </row>
    <row r="1533" spans="2:7" s="62" customFormat="1" ht="12.75" customHeight="1">
      <c r="B1533" s="10">
        <v>1535</v>
      </c>
      <c r="C1533" s="39">
        <v>43691</v>
      </c>
      <c r="D1533" s="44" t="s">
        <v>49</v>
      </c>
      <c r="E1533" s="69" t="s">
        <v>66</v>
      </c>
      <c r="F1533" s="45" t="s">
        <v>1058</v>
      </c>
      <c r="G1533" s="28" t="s">
        <v>6</v>
      </c>
    </row>
    <row r="1534" spans="2:7" s="62" customFormat="1" ht="12.75" customHeight="1">
      <c r="B1534" s="10">
        <v>1536</v>
      </c>
      <c r="C1534" s="39">
        <v>43696</v>
      </c>
      <c r="D1534" s="44" t="s">
        <v>49</v>
      </c>
      <c r="E1534" s="69" t="s">
        <v>70</v>
      </c>
      <c r="F1534" s="45" t="s">
        <v>1059</v>
      </c>
      <c r="G1534" s="28" t="s">
        <v>6</v>
      </c>
    </row>
    <row r="1535" spans="2:7" s="62" customFormat="1" ht="12.75" customHeight="1">
      <c r="B1535" s="10">
        <v>1537</v>
      </c>
      <c r="C1535" s="39">
        <v>43731</v>
      </c>
      <c r="D1535" s="44" t="s">
        <v>49</v>
      </c>
      <c r="E1535" s="69" t="s">
        <v>52</v>
      </c>
      <c r="F1535" s="45" t="s">
        <v>1060</v>
      </c>
      <c r="G1535" s="28" t="s">
        <v>6</v>
      </c>
    </row>
    <row r="1536" spans="2:7" s="62" customFormat="1" ht="12.75" customHeight="1">
      <c r="B1536" s="10">
        <v>1538</v>
      </c>
      <c r="C1536" s="39">
        <v>43718</v>
      </c>
      <c r="D1536" s="44" t="s">
        <v>228</v>
      </c>
      <c r="E1536" s="69" t="s">
        <v>662</v>
      </c>
      <c r="F1536" s="45" t="s">
        <v>1061</v>
      </c>
      <c r="G1536" s="28" t="s">
        <v>6</v>
      </c>
    </row>
    <row r="1537" spans="2:7" s="62" customFormat="1" ht="12.75" customHeight="1">
      <c r="B1537" s="10">
        <v>1539</v>
      </c>
      <c r="C1537" s="39">
        <v>43732</v>
      </c>
      <c r="D1537" s="44" t="s">
        <v>49</v>
      </c>
      <c r="E1537" s="69" t="s">
        <v>60</v>
      </c>
      <c r="F1537" s="45" t="s">
        <v>1062</v>
      </c>
      <c r="G1537" s="28" t="s">
        <v>6</v>
      </c>
    </row>
    <row r="1538" spans="2:7" s="62" customFormat="1" ht="12.75" customHeight="1">
      <c r="B1538" s="10">
        <v>1540</v>
      </c>
      <c r="C1538" s="39">
        <v>43748</v>
      </c>
      <c r="D1538" s="44" t="s">
        <v>49</v>
      </c>
      <c r="E1538" s="69" t="s">
        <v>84</v>
      </c>
      <c r="F1538" s="45" t="s">
        <v>1063</v>
      </c>
      <c r="G1538" s="28" t="s">
        <v>6</v>
      </c>
    </row>
    <row r="1539" spans="2:7" s="62" customFormat="1" ht="12.75" customHeight="1">
      <c r="B1539" s="10">
        <v>1541</v>
      </c>
      <c r="C1539" s="39">
        <v>43752</v>
      </c>
      <c r="D1539" s="44" t="s">
        <v>49</v>
      </c>
      <c r="E1539" s="69" t="s">
        <v>64</v>
      </c>
      <c r="F1539" s="45" t="s">
        <v>1064</v>
      </c>
      <c r="G1539" s="28" t="s">
        <v>6</v>
      </c>
    </row>
    <row r="1540" spans="2:7" s="62" customFormat="1" ht="12.75" customHeight="1">
      <c r="B1540" s="10">
        <v>1542</v>
      </c>
      <c r="C1540" s="39">
        <v>43732</v>
      </c>
      <c r="D1540" s="44" t="s">
        <v>228</v>
      </c>
      <c r="E1540" s="69" t="s">
        <v>1065</v>
      </c>
      <c r="F1540" s="45" t="s">
        <v>1066</v>
      </c>
      <c r="G1540" s="28" t="s">
        <v>6</v>
      </c>
    </row>
    <row r="1541" spans="2:7" s="62" customFormat="1" ht="12.75" customHeight="1">
      <c r="B1541" s="10">
        <v>1543</v>
      </c>
      <c r="C1541" s="39">
        <v>43712</v>
      </c>
      <c r="D1541" s="44" t="s">
        <v>49</v>
      </c>
      <c r="E1541" s="69" t="s">
        <v>93</v>
      </c>
      <c r="F1541" s="45" t="s">
        <v>1036</v>
      </c>
      <c r="G1541" s="28" t="s">
        <v>6</v>
      </c>
    </row>
    <row r="1542" spans="2:7" s="62" customFormat="1" ht="12.75" customHeight="1">
      <c r="B1542" s="10">
        <v>1544</v>
      </c>
      <c r="C1542" s="39">
        <v>43740</v>
      </c>
      <c r="D1542" s="44" t="s">
        <v>228</v>
      </c>
      <c r="E1542" s="69" t="s">
        <v>910</v>
      </c>
      <c r="F1542" s="45" t="s">
        <v>1067</v>
      </c>
      <c r="G1542" s="28" t="s">
        <v>6</v>
      </c>
    </row>
    <row r="1543" spans="2:7" s="62" customFormat="1" ht="12.75" customHeight="1">
      <c r="B1543" s="10">
        <v>1545</v>
      </c>
      <c r="C1543" s="39">
        <v>43763</v>
      </c>
      <c r="D1543" s="44" t="s">
        <v>228</v>
      </c>
      <c r="E1543" s="69" t="s">
        <v>1068</v>
      </c>
      <c r="F1543" s="45" t="s">
        <v>1069</v>
      </c>
      <c r="G1543" s="28" t="s">
        <v>6</v>
      </c>
    </row>
    <row r="1544" spans="2:7" s="62" customFormat="1" ht="12.75" customHeight="1">
      <c r="B1544" s="10">
        <v>1546</v>
      </c>
      <c r="C1544" s="39">
        <v>43840</v>
      </c>
      <c r="D1544" s="44" t="s">
        <v>49</v>
      </c>
      <c r="E1544" s="69" t="s">
        <v>488</v>
      </c>
      <c r="F1544" s="45" t="s">
        <v>1070</v>
      </c>
      <c r="G1544" s="28" t="s">
        <v>6</v>
      </c>
    </row>
    <row r="1545" spans="2:7" s="62" customFormat="1" ht="12.75" customHeight="1">
      <c r="B1545" s="10">
        <v>1547</v>
      </c>
      <c r="C1545" s="39">
        <v>43781</v>
      </c>
      <c r="D1545" s="44" t="s">
        <v>228</v>
      </c>
      <c r="E1545" s="69" t="s">
        <v>1071</v>
      </c>
      <c r="F1545" s="45" t="s">
        <v>1072</v>
      </c>
      <c r="G1545" s="28" t="s">
        <v>6</v>
      </c>
    </row>
    <row r="1546" spans="2:7" s="62" customFormat="1" ht="12.75" customHeight="1">
      <c r="B1546" s="10">
        <v>1548</v>
      </c>
      <c r="C1546" s="39">
        <v>43777</v>
      </c>
      <c r="D1546" s="44" t="s">
        <v>228</v>
      </c>
      <c r="E1546" s="69" t="s">
        <v>1073</v>
      </c>
      <c r="F1546" s="45" t="s">
        <v>1074</v>
      </c>
      <c r="G1546" s="28" t="s">
        <v>6</v>
      </c>
    </row>
    <row r="1547" spans="2:7" s="62" customFormat="1" ht="12.75" customHeight="1">
      <c r="B1547" s="10">
        <v>1549</v>
      </c>
      <c r="C1547" s="39">
        <v>43782</v>
      </c>
      <c r="D1547" s="44" t="s">
        <v>49</v>
      </c>
      <c r="E1547" s="69" t="s">
        <v>109</v>
      </c>
      <c r="F1547" s="45" t="s">
        <v>1056</v>
      </c>
      <c r="G1547" s="28" t="s">
        <v>6</v>
      </c>
    </row>
    <row r="1548" spans="2:7" s="62" customFormat="1" ht="12.75" customHeight="1">
      <c r="B1548" s="10">
        <v>1550</v>
      </c>
      <c r="C1548" s="39">
        <v>43866</v>
      </c>
      <c r="D1548" s="44" t="s">
        <v>1075</v>
      </c>
      <c r="E1548" s="69" t="s">
        <v>1076</v>
      </c>
      <c r="F1548" s="45" t="s">
        <v>1077</v>
      </c>
      <c r="G1548" s="28" t="s">
        <v>6</v>
      </c>
    </row>
    <row r="1549" spans="2:7" s="62" customFormat="1" ht="12.75" customHeight="1">
      <c r="B1549" s="10">
        <v>1551</v>
      </c>
      <c r="C1549" s="39">
        <v>43798</v>
      </c>
      <c r="D1549" s="44" t="s">
        <v>1075</v>
      </c>
      <c r="E1549" s="69" t="s">
        <v>1078</v>
      </c>
      <c r="F1549" s="45" t="s">
        <v>1079</v>
      </c>
      <c r="G1549" s="28" t="s">
        <v>6</v>
      </c>
    </row>
    <row r="1550" spans="2:7" s="62" customFormat="1" ht="12.75" customHeight="1">
      <c r="B1550" s="10">
        <v>1552</v>
      </c>
      <c r="C1550" s="39">
        <v>43789</v>
      </c>
      <c r="D1550" s="44" t="s">
        <v>1075</v>
      </c>
      <c r="E1550" s="69" t="s">
        <v>1080</v>
      </c>
      <c r="F1550" s="45" t="s">
        <v>1081</v>
      </c>
      <c r="G1550" s="28" t="s">
        <v>6</v>
      </c>
    </row>
    <row r="1551" spans="2:7" s="62" customFormat="1" ht="12.75" customHeight="1">
      <c r="B1551" s="10">
        <v>1553</v>
      </c>
      <c r="C1551" s="39">
        <v>43797</v>
      </c>
      <c r="D1551" s="44" t="s">
        <v>49</v>
      </c>
      <c r="E1551" s="69" t="s">
        <v>92</v>
      </c>
      <c r="F1551" s="45" t="s">
        <v>1082</v>
      </c>
      <c r="G1551" s="28" t="s">
        <v>6</v>
      </c>
    </row>
    <row r="1552" spans="2:7" s="62" customFormat="1" ht="12.75" customHeight="1">
      <c r="B1552" s="10">
        <v>1554</v>
      </c>
      <c r="C1552" s="39">
        <v>43801</v>
      </c>
      <c r="D1552" s="44" t="s">
        <v>228</v>
      </c>
      <c r="E1552" s="69" t="s">
        <v>234</v>
      </c>
      <c r="F1552" s="45" t="s">
        <v>1083</v>
      </c>
      <c r="G1552" s="28" t="s">
        <v>6</v>
      </c>
    </row>
    <row r="1553" spans="2:7" s="62" customFormat="1" ht="12.75" customHeight="1">
      <c r="B1553" s="10">
        <v>1555</v>
      </c>
      <c r="C1553" s="39">
        <v>43811</v>
      </c>
      <c r="D1553" s="44" t="s">
        <v>228</v>
      </c>
      <c r="E1553" s="69" t="s">
        <v>96</v>
      </c>
      <c r="F1553" s="45" t="s">
        <v>1084</v>
      </c>
      <c r="G1553" s="28" t="s">
        <v>6</v>
      </c>
    </row>
    <row r="1554" spans="2:7" s="62" customFormat="1" ht="12.75" customHeight="1">
      <c r="B1554" s="10">
        <v>1556</v>
      </c>
      <c r="C1554" s="39">
        <v>43816</v>
      </c>
      <c r="D1554" s="44" t="s">
        <v>228</v>
      </c>
      <c r="E1554" s="69" t="s">
        <v>1085</v>
      </c>
      <c r="F1554" s="45" t="s">
        <v>1086</v>
      </c>
      <c r="G1554" s="28" t="s">
        <v>6</v>
      </c>
    </row>
    <row r="1555" spans="2:7" s="62" customFormat="1" ht="12.75" customHeight="1">
      <c r="B1555" s="10">
        <v>1558</v>
      </c>
      <c r="C1555" s="39">
        <v>43861</v>
      </c>
      <c r="D1555" s="44" t="s">
        <v>228</v>
      </c>
      <c r="E1555" s="69" t="s">
        <v>1087</v>
      </c>
      <c r="F1555" s="45" t="s">
        <v>1088</v>
      </c>
      <c r="G1555" s="28" t="s">
        <v>6</v>
      </c>
    </row>
    <row r="1556" spans="2:7" s="62" customFormat="1" ht="12.75" customHeight="1">
      <c r="B1556" s="10">
        <v>1559</v>
      </c>
      <c r="C1556" s="39">
        <v>43847</v>
      </c>
      <c r="D1556" s="44" t="s">
        <v>228</v>
      </c>
      <c r="E1556" s="69" t="s">
        <v>512</v>
      </c>
      <c r="F1556" s="45" t="s">
        <v>1089</v>
      </c>
      <c r="G1556" s="28" t="s">
        <v>6</v>
      </c>
    </row>
    <row r="1557" spans="2:7" s="62" customFormat="1" ht="12.75" customHeight="1">
      <c r="B1557" s="10">
        <v>1560</v>
      </c>
      <c r="C1557" s="39">
        <v>43852</v>
      </c>
      <c r="D1557" s="44" t="s">
        <v>228</v>
      </c>
      <c r="E1557" s="69" t="s">
        <v>1090</v>
      </c>
      <c r="F1557" s="45" t="s">
        <v>1091</v>
      </c>
      <c r="G1557" s="28" t="s">
        <v>6</v>
      </c>
    </row>
    <row r="1558" spans="2:7" s="62" customFormat="1" ht="12.75" customHeight="1">
      <c r="B1558" s="10">
        <v>1561</v>
      </c>
      <c r="C1558" s="39">
        <v>43851</v>
      </c>
      <c r="D1558" s="44" t="s">
        <v>228</v>
      </c>
      <c r="E1558" s="69" t="s">
        <v>238</v>
      </c>
      <c r="F1558" s="45" t="s">
        <v>1092</v>
      </c>
      <c r="G1558" s="28" t="s">
        <v>6</v>
      </c>
    </row>
    <row r="1559" spans="2:7" s="62" customFormat="1" ht="12.75" customHeight="1">
      <c r="B1559" s="10">
        <v>1562</v>
      </c>
      <c r="C1559" s="39">
        <v>43851</v>
      </c>
      <c r="D1559" s="44" t="s">
        <v>228</v>
      </c>
      <c r="E1559" s="69" t="s">
        <v>1041</v>
      </c>
      <c r="F1559" s="45" t="s">
        <v>1093</v>
      </c>
      <c r="G1559" s="28" t="s">
        <v>6</v>
      </c>
    </row>
    <row r="1560" spans="2:7" s="62" customFormat="1" ht="12.75" customHeight="1">
      <c r="B1560" s="10">
        <v>1563</v>
      </c>
      <c r="C1560" s="39">
        <v>43861</v>
      </c>
      <c r="D1560" s="44" t="s">
        <v>228</v>
      </c>
      <c r="E1560" s="69" t="s">
        <v>1071</v>
      </c>
      <c r="F1560" s="45" t="s">
        <v>1094</v>
      </c>
      <c r="G1560" s="28" t="s">
        <v>6</v>
      </c>
    </row>
    <row r="1561" spans="2:7" s="62" customFormat="1" ht="12.75" customHeight="1">
      <c r="B1561" s="10">
        <v>1564</v>
      </c>
      <c r="C1561" s="39">
        <v>43873</v>
      </c>
      <c r="D1561" s="44" t="s">
        <v>228</v>
      </c>
      <c r="E1561" s="69" t="s">
        <v>1080</v>
      </c>
      <c r="F1561" s="45" t="s">
        <v>1095</v>
      </c>
      <c r="G1561" s="28" t="s">
        <v>6</v>
      </c>
    </row>
    <row r="1562" spans="2:7" ht="12.75">
      <c r="B1562" s="10">
        <v>1565</v>
      </c>
      <c r="C1562" s="39">
        <v>44585</v>
      </c>
      <c r="D1562" s="44" t="s">
        <v>49</v>
      </c>
      <c r="E1562" s="69" t="s">
        <v>81</v>
      </c>
      <c r="F1562" s="45" t="s">
        <v>1182</v>
      </c>
      <c r="G1562" s="28" t="s">
        <v>6</v>
      </c>
    </row>
    <row r="1563" spans="2:7" ht="42">
      <c r="B1563" s="10">
        <v>1566</v>
      </c>
      <c r="C1563" s="39">
        <v>44685</v>
      </c>
      <c r="D1563" s="40" t="s">
        <v>49</v>
      </c>
      <c r="E1563" s="69" t="s">
        <v>1183</v>
      </c>
      <c r="F1563" s="14" t="s">
        <v>1184</v>
      </c>
      <c r="G1563" s="50" t="s">
        <v>1185</v>
      </c>
    </row>
    <row r="1564" spans="2:7" ht="12.75">
      <c r="B1564" s="10">
        <v>1567</v>
      </c>
      <c r="C1564" s="39">
        <v>44803</v>
      </c>
      <c r="D1564" s="44" t="s">
        <v>49</v>
      </c>
      <c r="E1564" s="69" t="s">
        <v>1186</v>
      </c>
      <c r="F1564" s="45" t="s">
        <v>1187</v>
      </c>
      <c r="G1564" s="28" t="s">
        <v>6</v>
      </c>
    </row>
    <row r="1565" spans="2:7" ht="12.75">
      <c r="B1565" s="10">
        <v>1568</v>
      </c>
      <c r="C1565" s="39">
        <v>44893</v>
      </c>
      <c r="D1565" s="44" t="s">
        <v>49</v>
      </c>
      <c r="E1565" s="69" t="s">
        <v>352</v>
      </c>
      <c r="F1565" s="45" t="s">
        <v>1188</v>
      </c>
      <c r="G1565" s="28" t="s">
        <v>6</v>
      </c>
    </row>
    <row r="1566" spans="2:7" ht="12.75">
      <c r="B1566" s="10">
        <v>1569</v>
      </c>
      <c r="C1566" s="39">
        <v>44893</v>
      </c>
      <c r="D1566" s="44" t="s">
        <v>49</v>
      </c>
      <c r="E1566" s="69" t="s">
        <v>73</v>
      </c>
      <c r="F1566" s="45" t="s">
        <v>1189</v>
      </c>
      <c r="G1566" s="28" t="s">
        <v>6</v>
      </c>
    </row>
    <row r="1567" spans="2:7" ht="12.75">
      <c r="B1567" s="10">
        <v>1570</v>
      </c>
      <c r="C1567" s="39">
        <v>44932</v>
      </c>
      <c r="D1567" s="44" t="s">
        <v>49</v>
      </c>
      <c r="E1567" s="69" t="s">
        <v>84</v>
      </c>
      <c r="F1567" s="45" t="s">
        <v>1192</v>
      </c>
      <c r="G1567" s="28" t="s">
        <v>6</v>
      </c>
    </row>
    <row r="1568" spans="2:7" ht="31.5">
      <c r="B1568" s="10">
        <v>1571</v>
      </c>
      <c r="C1568" s="39">
        <v>44935</v>
      </c>
      <c r="D1568" s="40" t="s">
        <v>49</v>
      </c>
      <c r="E1568" s="69" t="s">
        <v>74</v>
      </c>
      <c r="F1568" s="14" t="s">
        <v>1190</v>
      </c>
      <c r="G1568" s="10" t="s">
        <v>1191</v>
      </c>
    </row>
    <row r="1569" spans="2:7" ht="12.75">
      <c r="B1569" s="10">
        <v>1572</v>
      </c>
      <c r="C1569" s="39">
        <v>44935</v>
      </c>
      <c r="D1569" s="44" t="s">
        <v>49</v>
      </c>
      <c r="E1569" s="69" t="s">
        <v>66</v>
      </c>
      <c r="F1569" s="45" t="s">
        <v>1193</v>
      </c>
      <c r="G1569" s="28" t="s">
        <v>6</v>
      </c>
    </row>
    <row r="1570" spans="2:7" ht="12.75">
      <c r="B1570" s="10">
        <v>1573</v>
      </c>
      <c r="C1570" s="39">
        <v>44935</v>
      </c>
      <c r="D1570" s="44" t="s">
        <v>49</v>
      </c>
      <c r="E1570" s="69" t="s">
        <v>456</v>
      </c>
      <c r="F1570" s="45" t="s">
        <v>1196</v>
      </c>
      <c r="G1570" s="28" t="s">
        <v>6</v>
      </c>
    </row>
    <row r="1571" spans="2:7" ht="12.75">
      <c r="B1571" s="10">
        <v>1574</v>
      </c>
      <c r="C1571" s="39">
        <v>44951</v>
      </c>
      <c r="D1571" s="44" t="s">
        <v>49</v>
      </c>
      <c r="E1571" s="69" t="s">
        <v>1194</v>
      </c>
      <c r="F1571" s="45" t="s">
        <v>1195</v>
      </c>
      <c r="G1571" s="28" t="s">
        <v>6</v>
      </c>
    </row>
    <row r="1572" spans="2:7" ht="12.75">
      <c r="B1572" s="10">
        <v>1575</v>
      </c>
      <c r="C1572" s="39">
        <v>44953</v>
      </c>
      <c r="D1572" s="44" t="s">
        <v>1197</v>
      </c>
      <c r="E1572" s="69" t="s">
        <v>1198</v>
      </c>
      <c r="F1572" s="45" t="s">
        <v>1199</v>
      </c>
      <c r="G1572" s="28" t="s">
        <v>6</v>
      </c>
    </row>
    <row r="1573" spans="2:7" ht="12.75">
      <c r="B1573" s="10">
        <v>1576</v>
      </c>
      <c r="C1573" s="39">
        <v>44978</v>
      </c>
      <c r="D1573" s="44" t="s">
        <v>1197</v>
      </c>
      <c r="E1573" s="69" t="s">
        <v>76</v>
      </c>
      <c r="F1573" s="45" t="s">
        <v>1201</v>
      </c>
      <c r="G1573" s="28" t="s">
        <v>6</v>
      </c>
    </row>
    <row r="1574" spans="2:7" ht="12.75">
      <c r="B1574" s="10">
        <v>1577</v>
      </c>
      <c r="C1574" s="39">
        <v>44978</v>
      </c>
      <c r="D1574" s="44" t="s">
        <v>1197</v>
      </c>
      <c r="E1574" s="69" t="s">
        <v>85</v>
      </c>
      <c r="F1574" s="45" t="s">
        <v>1202</v>
      </c>
      <c r="G1574" s="28" t="s">
        <v>6</v>
      </c>
    </row>
    <row r="1575" spans="2:7" ht="12.75">
      <c r="B1575" s="10">
        <v>1578</v>
      </c>
      <c r="C1575" s="39">
        <v>44980</v>
      </c>
      <c r="D1575" s="44" t="s">
        <v>1197</v>
      </c>
      <c r="E1575" s="69" t="s">
        <v>77</v>
      </c>
      <c r="F1575" s="45" t="s">
        <v>1200</v>
      </c>
      <c r="G1575" s="28" t="s">
        <v>6</v>
      </c>
    </row>
    <row r="1576" spans="2:7" ht="12.75">
      <c r="B1576" s="10">
        <v>1579</v>
      </c>
      <c r="C1576" s="39">
        <v>45071</v>
      </c>
      <c r="D1576" s="44" t="s">
        <v>1197</v>
      </c>
      <c r="E1576" s="69" t="s">
        <v>878</v>
      </c>
      <c r="F1576" s="45" t="s">
        <v>1204</v>
      </c>
      <c r="G1576" s="28" t="s">
        <v>6</v>
      </c>
    </row>
    <row r="1577" spans="2:7" ht="12.75">
      <c r="B1577" s="10">
        <v>1580</v>
      </c>
      <c r="C1577" s="39">
        <v>45079</v>
      </c>
      <c r="D1577" s="44" t="s">
        <v>1197</v>
      </c>
      <c r="E1577" s="69" t="s">
        <v>1186</v>
      </c>
      <c r="F1577" s="45" t="s">
        <v>1203</v>
      </c>
      <c r="G1577" s="28" t="s">
        <v>6</v>
      </c>
    </row>
    <row r="1578" spans="2:7" ht="12.75">
      <c r="B1578" s="10">
        <v>1581</v>
      </c>
      <c r="C1578" s="39">
        <v>45079</v>
      </c>
      <c r="D1578" s="44" t="s">
        <v>1197</v>
      </c>
      <c r="E1578" s="69" t="s">
        <v>748</v>
      </c>
      <c r="F1578" s="45" t="s">
        <v>1205</v>
      </c>
      <c r="G1578" s="28" t="s">
        <v>6</v>
      </c>
    </row>
    <row r="1579" spans="2:7" ht="12.75">
      <c r="B1579" s="10">
        <v>1582</v>
      </c>
      <c r="C1579" s="39">
        <v>45079</v>
      </c>
      <c r="D1579" s="44" t="s">
        <v>1197</v>
      </c>
      <c r="E1579" s="69" t="s">
        <v>64</v>
      </c>
      <c r="F1579" s="45" t="s">
        <v>1206</v>
      </c>
      <c r="G1579" s="28" t="s">
        <v>6</v>
      </c>
    </row>
    <row r="1580" spans="2:7" ht="12.75">
      <c r="B1580" s="10">
        <v>1583</v>
      </c>
      <c r="C1580" s="39">
        <v>45079</v>
      </c>
      <c r="D1580" s="44" t="s">
        <v>1197</v>
      </c>
      <c r="E1580" s="69" t="s">
        <v>82</v>
      </c>
      <c r="F1580" s="45" t="s">
        <v>1207</v>
      </c>
      <c r="G1580" s="28" t="s">
        <v>6</v>
      </c>
    </row>
    <row r="1581" spans="2:7" ht="12.75">
      <c r="B1581" s="10">
        <v>1584</v>
      </c>
      <c r="C1581" s="39">
        <v>45083</v>
      </c>
      <c r="D1581" s="44" t="s">
        <v>1197</v>
      </c>
      <c r="E1581" s="69" t="s">
        <v>86</v>
      </c>
      <c r="F1581" s="45" t="s">
        <v>1208</v>
      </c>
      <c r="G1581" s="28" t="s">
        <v>6</v>
      </c>
    </row>
    <row r="1582" spans="2:7" ht="12.75">
      <c r="B1582" s="10">
        <v>1585</v>
      </c>
      <c r="C1582" s="39">
        <v>45092</v>
      </c>
      <c r="D1582" s="44" t="s">
        <v>1197</v>
      </c>
      <c r="E1582" s="69" t="s">
        <v>70</v>
      </c>
      <c r="F1582" s="45" t="s">
        <v>1209</v>
      </c>
      <c r="G1582" s="28" t="s">
        <v>6</v>
      </c>
    </row>
    <row r="1583" spans="2:7" ht="12.75">
      <c r="B1583" s="10">
        <v>1586</v>
      </c>
      <c r="C1583" s="39">
        <v>45092</v>
      </c>
      <c r="D1583" s="44" t="s">
        <v>1197</v>
      </c>
      <c r="E1583" s="69" t="s">
        <v>68</v>
      </c>
      <c r="F1583" s="45" t="s">
        <v>1211</v>
      </c>
      <c r="G1583" s="28" t="s">
        <v>6</v>
      </c>
    </row>
    <row r="1584" spans="2:7" ht="12.75">
      <c r="B1584" s="10">
        <v>1587</v>
      </c>
      <c r="C1584" s="39">
        <v>45099</v>
      </c>
      <c r="D1584" s="44" t="s">
        <v>1197</v>
      </c>
      <c r="E1584" s="69" t="s">
        <v>81</v>
      </c>
      <c r="F1584" s="45" t="s">
        <v>1210</v>
      </c>
      <c r="G1584" s="28" t="s">
        <v>6</v>
      </c>
    </row>
    <row r="1585" spans="2:7" ht="12.75">
      <c r="B1585" s="10">
        <v>1588</v>
      </c>
      <c r="C1585" s="39">
        <v>45104</v>
      </c>
      <c r="D1585" s="44" t="s">
        <v>1197</v>
      </c>
      <c r="E1585" s="69" t="s">
        <v>62</v>
      </c>
      <c r="F1585" s="45" t="s">
        <v>1215</v>
      </c>
      <c r="G1585" s="28" t="s">
        <v>6</v>
      </c>
    </row>
    <row r="1586" spans="2:7" ht="12.75">
      <c r="B1586" s="10">
        <v>1589</v>
      </c>
      <c r="C1586" s="39">
        <v>45104</v>
      </c>
      <c r="D1586" s="44" t="s">
        <v>228</v>
      </c>
      <c r="E1586" s="69" t="s">
        <v>1217</v>
      </c>
      <c r="F1586" s="45" t="s">
        <v>1218</v>
      </c>
      <c r="G1586" s="28" t="s">
        <v>6</v>
      </c>
    </row>
    <row r="1587" spans="2:7" ht="12.75">
      <c r="B1587" s="10">
        <v>1590</v>
      </c>
      <c r="C1587" s="39">
        <v>45104</v>
      </c>
      <c r="D1587" s="44" t="s">
        <v>228</v>
      </c>
      <c r="E1587" s="69" t="s">
        <v>1219</v>
      </c>
      <c r="F1587" s="45" t="s">
        <v>1220</v>
      </c>
      <c r="G1587" s="28" t="s">
        <v>6</v>
      </c>
    </row>
    <row r="1588" spans="2:7" ht="12.75">
      <c r="B1588" s="10">
        <v>1591</v>
      </c>
      <c r="C1588" s="39">
        <v>45105</v>
      </c>
      <c r="D1588" s="44" t="s">
        <v>1197</v>
      </c>
      <c r="E1588" s="69" t="s">
        <v>52</v>
      </c>
      <c r="F1588" s="45" t="s">
        <v>1213</v>
      </c>
      <c r="G1588" s="28" t="s">
        <v>6</v>
      </c>
    </row>
    <row r="1589" spans="2:7" ht="12.75">
      <c r="B1589" s="10">
        <v>1592</v>
      </c>
      <c r="C1589" s="39">
        <v>45113</v>
      </c>
      <c r="D1589" s="44" t="s">
        <v>1197</v>
      </c>
      <c r="E1589" s="69" t="s">
        <v>456</v>
      </c>
      <c r="F1589" s="45" t="s">
        <v>1212</v>
      </c>
      <c r="G1589" s="28" t="s">
        <v>6</v>
      </c>
    </row>
    <row r="1590" spans="2:7" ht="12.75">
      <c r="B1590" s="10">
        <v>1593</v>
      </c>
      <c r="C1590" s="39">
        <v>45117</v>
      </c>
      <c r="D1590" s="44" t="s">
        <v>228</v>
      </c>
      <c r="E1590" s="69" t="s">
        <v>1221</v>
      </c>
      <c r="F1590" s="45" t="s">
        <v>1222</v>
      </c>
      <c r="G1590" s="28" t="s">
        <v>6</v>
      </c>
    </row>
    <row r="1591" spans="2:7" s="61" customFormat="1" ht="21">
      <c r="B1591" s="10">
        <v>1594</v>
      </c>
      <c r="C1591" s="39">
        <v>45119</v>
      </c>
      <c r="D1591" s="40" t="s">
        <v>1197</v>
      </c>
      <c r="E1591" s="69" t="s">
        <v>102</v>
      </c>
      <c r="F1591" s="14" t="s">
        <v>1216</v>
      </c>
      <c r="G1591" s="10" t="s">
        <v>1232</v>
      </c>
    </row>
    <row r="1592" spans="2:7" ht="12.75">
      <c r="B1592" s="10">
        <v>1595</v>
      </c>
      <c r="C1592" s="39">
        <v>45138</v>
      </c>
      <c r="D1592" s="44" t="s">
        <v>1197</v>
      </c>
      <c r="E1592" s="69" t="s">
        <v>328</v>
      </c>
      <c r="F1592" s="45" t="s">
        <v>1214</v>
      </c>
      <c r="G1592" s="28" t="s">
        <v>6</v>
      </c>
    </row>
    <row r="1593" spans="2:7" ht="12.75">
      <c r="B1593" s="10">
        <v>1596</v>
      </c>
      <c r="C1593" s="39">
        <v>45138</v>
      </c>
      <c r="D1593" s="44" t="s">
        <v>1197</v>
      </c>
      <c r="E1593" s="69" t="s">
        <v>74</v>
      </c>
      <c r="F1593" s="45" t="s">
        <v>1223</v>
      </c>
      <c r="G1593" s="28" t="s">
        <v>6</v>
      </c>
    </row>
    <row r="1594" spans="2:7" ht="12.75">
      <c r="B1594" s="10">
        <v>1597</v>
      </c>
      <c r="C1594" s="39">
        <v>45138</v>
      </c>
      <c r="D1594" s="44" t="s">
        <v>1197</v>
      </c>
      <c r="E1594" s="69" t="s">
        <v>352</v>
      </c>
      <c r="F1594" s="45" t="s">
        <v>1224</v>
      </c>
      <c r="G1594" s="28" t="s">
        <v>6</v>
      </c>
    </row>
    <row r="1595" spans="2:7" ht="12.75">
      <c r="B1595" s="10">
        <v>1598</v>
      </c>
      <c r="C1595" s="39">
        <v>45138</v>
      </c>
      <c r="D1595" s="44" t="s">
        <v>1197</v>
      </c>
      <c r="E1595" s="69" t="s">
        <v>90</v>
      </c>
      <c r="F1595" s="45" t="s">
        <v>1226</v>
      </c>
      <c r="G1595" s="28" t="s">
        <v>6</v>
      </c>
    </row>
    <row r="1596" spans="2:7" ht="12.75">
      <c r="B1596" s="10">
        <v>1599</v>
      </c>
      <c r="C1596" s="39">
        <v>45147</v>
      </c>
      <c r="D1596" s="44" t="s">
        <v>1197</v>
      </c>
      <c r="E1596" s="69" t="s">
        <v>84</v>
      </c>
      <c r="F1596" s="45" t="s">
        <v>1225</v>
      </c>
      <c r="G1596" s="28" t="s">
        <v>6</v>
      </c>
    </row>
    <row r="1597" spans="2:7" ht="12.75">
      <c r="B1597" s="10">
        <v>1600</v>
      </c>
      <c r="C1597" s="39">
        <v>45149</v>
      </c>
      <c r="D1597" s="44" t="s">
        <v>1197</v>
      </c>
      <c r="E1597" s="69" t="s">
        <v>878</v>
      </c>
      <c r="F1597" s="45" t="s">
        <v>1228</v>
      </c>
      <c r="G1597" s="28" t="s">
        <v>6</v>
      </c>
    </row>
    <row r="1598" spans="2:7" ht="12.75">
      <c r="B1598" s="10">
        <v>1601</v>
      </c>
      <c r="C1598" s="39">
        <v>45155</v>
      </c>
      <c r="D1598" s="44" t="s">
        <v>1197</v>
      </c>
      <c r="E1598" s="69" t="s">
        <v>56</v>
      </c>
      <c r="F1598" s="45" t="s">
        <v>1227</v>
      </c>
      <c r="G1598" s="28" t="s">
        <v>6</v>
      </c>
    </row>
    <row r="1599" spans="2:7" ht="12.75">
      <c r="B1599" s="10">
        <v>1602</v>
      </c>
      <c r="C1599" s="39">
        <v>45180</v>
      </c>
      <c r="D1599" s="44" t="s">
        <v>1197</v>
      </c>
      <c r="E1599" s="69" t="s">
        <v>50</v>
      </c>
      <c r="F1599" s="45" t="s">
        <v>1229</v>
      </c>
      <c r="G1599" s="28" t="s">
        <v>6</v>
      </c>
    </row>
    <row r="1600" spans="2:7" ht="12.75">
      <c r="B1600" s="10">
        <v>1603</v>
      </c>
      <c r="C1600" s="39">
        <v>45180</v>
      </c>
      <c r="D1600" s="44" t="s">
        <v>1197</v>
      </c>
      <c r="E1600" s="69" t="s">
        <v>83</v>
      </c>
      <c r="F1600" s="45" t="s">
        <v>1230</v>
      </c>
      <c r="G1600" s="28" t="s">
        <v>6</v>
      </c>
    </row>
    <row r="1601" spans="2:7" ht="12.75">
      <c r="B1601" s="10">
        <v>1604</v>
      </c>
      <c r="C1601" s="39">
        <v>45183</v>
      </c>
      <c r="D1601" s="44" t="s">
        <v>1197</v>
      </c>
      <c r="E1601" s="69" t="s">
        <v>98</v>
      </c>
      <c r="F1601" s="45" t="s">
        <v>1231</v>
      </c>
      <c r="G1601" s="28" t="s">
        <v>6</v>
      </c>
    </row>
    <row r="1602" spans="2:7" ht="12.75">
      <c r="B1602" s="10">
        <v>1605</v>
      </c>
      <c r="C1602" s="39">
        <v>45211</v>
      </c>
      <c r="D1602" s="44" t="s">
        <v>1197</v>
      </c>
      <c r="E1602" s="69" t="s">
        <v>704</v>
      </c>
      <c r="F1602" s="45" t="s">
        <v>1234</v>
      </c>
      <c r="G1602" s="28" t="s">
        <v>6</v>
      </c>
    </row>
    <row r="1603" spans="2:7" ht="12.75">
      <c r="B1603" s="10">
        <v>1606</v>
      </c>
      <c r="C1603" s="39">
        <v>45212</v>
      </c>
      <c r="D1603" s="44" t="s">
        <v>1197</v>
      </c>
      <c r="E1603" s="69" t="s">
        <v>60</v>
      </c>
      <c r="F1603" s="45" t="s">
        <v>1235</v>
      </c>
      <c r="G1603" s="28" t="s">
        <v>6</v>
      </c>
    </row>
    <row r="1604" spans="2:7" ht="12.75">
      <c r="B1604" s="10">
        <v>1607</v>
      </c>
      <c r="C1604" s="39">
        <v>45212</v>
      </c>
      <c r="D1604" s="44" t="s">
        <v>1197</v>
      </c>
      <c r="E1604" s="69" t="s">
        <v>1233</v>
      </c>
      <c r="F1604" s="45" t="s">
        <v>1236</v>
      </c>
      <c r="G1604" s="28" t="s">
        <v>6</v>
      </c>
    </row>
    <row r="1605" spans="2:7" ht="12.75">
      <c r="B1605" s="10">
        <v>1608</v>
      </c>
      <c r="C1605" s="39">
        <v>45237</v>
      </c>
      <c r="D1605" s="44" t="s">
        <v>1197</v>
      </c>
      <c r="E1605" s="69" t="s">
        <v>86</v>
      </c>
      <c r="F1605" s="45" t="s">
        <v>1237</v>
      </c>
      <c r="G1605" s="28" t="s">
        <v>6</v>
      </c>
    </row>
    <row r="1606" spans="2:7" ht="42">
      <c r="B1606" s="10">
        <v>1609</v>
      </c>
      <c r="C1606" s="39">
        <v>45247</v>
      </c>
      <c r="D1606" s="40" t="s">
        <v>1197</v>
      </c>
      <c r="E1606" s="69" t="s">
        <v>1183</v>
      </c>
      <c r="F1606" s="14" t="s">
        <v>1238</v>
      </c>
      <c r="G1606" s="50" t="s">
        <v>1239</v>
      </c>
    </row>
  </sheetData>
  <sheetProtection/>
  <mergeCells count="2">
    <mergeCell ref="B2:G3"/>
    <mergeCell ref="E4:F4"/>
  </mergeCells>
  <printOptions/>
  <pageMargins left="0.75" right="0.75" top="1" bottom="1"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D77"/>
  <sheetViews>
    <sheetView zoomScalePageLayoutView="0" workbookViewId="0" topLeftCell="A1">
      <selection activeCell="C74" sqref="C74"/>
    </sheetView>
  </sheetViews>
  <sheetFormatPr defaultColWidth="11.421875" defaultRowHeight="12.75"/>
  <cols>
    <col min="2" max="2" width="77.7109375" style="0" customWidth="1"/>
    <col min="3" max="3" width="47.421875" style="0" customWidth="1"/>
    <col min="4" max="4" width="92.421875" style="0" bestFit="1" customWidth="1"/>
  </cols>
  <sheetData>
    <row r="2" spans="2:4" ht="12.75">
      <c r="B2" s="6" t="s">
        <v>670</v>
      </c>
      <c r="C2" s="6" t="s">
        <v>671</v>
      </c>
      <c r="D2" s="6" t="s">
        <v>682</v>
      </c>
    </row>
    <row r="3" spans="1:4" ht="45">
      <c r="A3">
        <v>1</v>
      </c>
      <c r="B3" s="1" t="s">
        <v>7</v>
      </c>
      <c r="C3" s="7" t="s">
        <v>692</v>
      </c>
      <c r="D3" s="6" t="s">
        <v>686</v>
      </c>
    </row>
    <row r="4" spans="1:4" ht="45">
      <c r="A4">
        <v>2</v>
      </c>
      <c r="B4" s="1" t="s">
        <v>8</v>
      </c>
      <c r="C4" s="7" t="s">
        <v>672</v>
      </c>
      <c r="D4" s="6" t="s">
        <v>683</v>
      </c>
    </row>
    <row r="5" spans="1:4" ht="45">
      <c r="A5">
        <v>3</v>
      </c>
      <c r="B5" s="1" t="s">
        <v>9</v>
      </c>
      <c r="C5" s="8" t="s">
        <v>672</v>
      </c>
      <c r="D5" s="6" t="s">
        <v>683</v>
      </c>
    </row>
    <row r="6" spans="1:4" ht="45">
      <c r="A6">
        <v>4</v>
      </c>
      <c r="B6" s="1" t="s">
        <v>10</v>
      </c>
      <c r="C6" s="8" t="s">
        <v>672</v>
      </c>
      <c r="D6" s="6" t="s">
        <v>683</v>
      </c>
    </row>
    <row r="7" spans="1:3" ht="67.5">
      <c r="A7">
        <v>5</v>
      </c>
      <c r="B7" s="1" t="s">
        <v>11</v>
      </c>
      <c r="C7" s="9" t="s">
        <v>673</v>
      </c>
    </row>
    <row r="8" spans="1:3" ht="67.5">
      <c r="A8">
        <v>6</v>
      </c>
      <c r="B8" s="1" t="s">
        <v>12</v>
      </c>
      <c r="C8" s="7" t="s">
        <v>673</v>
      </c>
    </row>
    <row r="9" spans="1:3" ht="45">
      <c r="A9">
        <v>7</v>
      </c>
      <c r="B9" s="1" t="s">
        <v>13</v>
      </c>
      <c r="C9" s="7" t="s">
        <v>672</v>
      </c>
    </row>
    <row r="10" spans="1:3" ht="22.5">
      <c r="A10">
        <v>8</v>
      </c>
      <c r="B10" s="1" t="s">
        <v>14</v>
      </c>
      <c r="C10" s="7" t="s">
        <v>672</v>
      </c>
    </row>
    <row r="11" spans="1:4" ht="45">
      <c r="A11">
        <v>9</v>
      </c>
      <c r="B11" s="1" t="s">
        <v>15</v>
      </c>
      <c r="C11" s="7" t="s">
        <v>672</v>
      </c>
      <c r="D11" t="s">
        <v>684</v>
      </c>
    </row>
    <row r="12" spans="1:4" ht="45">
      <c r="A12">
        <v>10</v>
      </c>
      <c r="B12" s="1" t="s">
        <v>16</v>
      </c>
      <c r="C12" s="7" t="s">
        <v>672</v>
      </c>
      <c r="D12" s="6" t="s">
        <v>685</v>
      </c>
    </row>
    <row r="13" spans="1:3" ht="22.5">
      <c r="A13">
        <v>11</v>
      </c>
      <c r="B13" s="1" t="s">
        <v>17</v>
      </c>
      <c r="C13" s="7" t="s">
        <v>672</v>
      </c>
    </row>
    <row r="14" spans="1:4" ht="45">
      <c r="A14">
        <v>12</v>
      </c>
      <c r="B14" s="1" t="s">
        <v>18</v>
      </c>
      <c r="C14" s="7" t="s">
        <v>672</v>
      </c>
      <c r="D14" s="6" t="s">
        <v>686</v>
      </c>
    </row>
    <row r="15" spans="1:3" ht="45">
      <c r="A15">
        <v>13</v>
      </c>
      <c r="B15" s="1" t="s">
        <v>19</v>
      </c>
      <c r="C15" s="7" t="s">
        <v>672</v>
      </c>
    </row>
    <row r="16" spans="1:4" ht="45">
      <c r="A16">
        <v>14</v>
      </c>
      <c r="B16" s="1" t="s">
        <v>20</v>
      </c>
      <c r="C16" s="7" t="s">
        <v>675</v>
      </c>
      <c r="D16" s="6" t="s">
        <v>687</v>
      </c>
    </row>
    <row r="17" spans="1:3" ht="45">
      <c r="A17">
        <v>15</v>
      </c>
      <c r="B17" s="1" t="s">
        <v>21</v>
      </c>
      <c r="C17" s="7" t="s">
        <v>672</v>
      </c>
    </row>
    <row r="18" spans="1:3" ht="22.5">
      <c r="A18">
        <v>16</v>
      </c>
      <c r="B18" s="1" t="s">
        <v>22</v>
      </c>
      <c r="C18" s="7" t="s">
        <v>672</v>
      </c>
    </row>
    <row r="19" spans="1:3" ht="22.5">
      <c r="A19">
        <v>17</v>
      </c>
      <c r="B19" s="1" t="s">
        <v>14</v>
      </c>
      <c r="C19" s="7" t="s">
        <v>672</v>
      </c>
    </row>
    <row r="20" spans="1:3" ht="45">
      <c r="A20">
        <v>18</v>
      </c>
      <c r="B20" s="1" t="s">
        <v>23</v>
      </c>
      <c r="C20" s="7" t="s">
        <v>672</v>
      </c>
    </row>
    <row r="21" spans="1:3" ht="45">
      <c r="A21">
        <v>19</v>
      </c>
      <c r="B21" s="1" t="s">
        <v>24</v>
      </c>
      <c r="C21" s="7" t="s">
        <v>672</v>
      </c>
    </row>
    <row r="22" spans="1:3" ht="45">
      <c r="A22">
        <v>20</v>
      </c>
      <c r="B22" s="1" t="s">
        <v>25</v>
      </c>
      <c r="C22" s="7" t="s">
        <v>672</v>
      </c>
    </row>
    <row r="23" spans="1:3" ht="22.5">
      <c r="A23">
        <v>21</v>
      </c>
      <c r="B23" s="1" t="s">
        <v>26</v>
      </c>
      <c r="C23" s="7" t="s">
        <v>672</v>
      </c>
    </row>
    <row r="24" spans="1:3" ht="45">
      <c r="A24">
        <v>22</v>
      </c>
      <c r="B24" s="1" t="s">
        <v>27</v>
      </c>
      <c r="C24" s="7" t="s">
        <v>672</v>
      </c>
    </row>
    <row r="25" spans="1:3" ht="22.5">
      <c r="A25">
        <v>23</v>
      </c>
      <c r="B25" s="1" t="s">
        <v>28</v>
      </c>
      <c r="C25" s="7" t="s">
        <v>672</v>
      </c>
    </row>
    <row r="26" spans="1:3" ht="56.25">
      <c r="A26">
        <v>24</v>
      </c>
      <c r="B26" s="1" t="s">
        <v>29</v>
      </c>
      <c r="C26" s="7" t="s">
        <v>673</v>
      </c>
    </row>
    <row r="27" spans="1:3" ht="56.25">
      <c r="A27">
        <v>25</v>
      </c>
      <c r="B27" s="1" t="s">
        <v>30</v>
      </c>
      <c r="C27" s="7" t="s">
        <v>674</v>
      </c>
    </row>
    <row r="28" spans="1:3" ht="45">
      <c r="A28">
        <v>26</v>
      </c>
      <c r="B28" s="2" t="s">
        <v>31</v>
      </c>
      <c r="C28" s="7" t="s">
        <v>672</v>
      </c>
    </row>
    <row r="29" spans="1:3" ht="45">
      <c r="A29">
        <v>27</v>
      </c>
      <c r="B29" s="2" t="s">
        <v>32</v>
      </c>
      <c r="C29" s="7" t="s">
        <v>672</v>
      </c>
    </row>
    <row r="30" spans="1:3" ht="22.5">
      <c r="A30">
        <v>28</v>
      </c>
      <c r="B30" s="2" t="s">
        <v>33</v>
      </c>
      <c r="C30" s="7" t="s">
        <v>672</v>
      </c>
    </row>
    <row r="31" spans="1:3" ht="45">
      <c r="A31">
        <v>29</v>
      </c>
      <c r="B31" s="2" t="s">
        <v>34</v>
      </c>
      <c r="C31" s="7" t="s">
        <v>672</v>
      </c>
    </row>
    <row r="32" spans="1:3" ht="56.25">
      <c r="A32">
        <v>30</v>
      </c>
      <c r="B32" s="1" t="s">
        <v>35</v>
      </c>
      <c r="C32" s="7" t="s">
        <v>673</v>
      </c>
    </row>
    <row r="33" spans="1:3" ht="22.5">
      <c r="A33">
        <v>31</v>
      </c>
      <c r="B33" s="1" t="s">
        <v>36</v>
      </c>
      <c r="C33" s="7" t="s">
        <v>672</v>
      </c>
    </row>
    <row r="34" spans="1:3" ht="45">
      <c r="A34">
        <v>32</v>
      </c>
      <c r="B34" s="1" t="s">
        <v>37</v>
      </c>
      <c r="C34" s="9" t="s">
        <v>675</v>
      </c>
    </row>
    <row r="35" spans="1:3" ht="45">
      <c r="A35">
        <v>33</v>
      </c>
      <c r="B35" s="1" t="s">
        <v>38</v>
      </c>
      <c r="C35" s="7" t="s">
        <v>672</v>
      </c>
    </row>
    <row r="36" spans="1:3" ht="78.75">
      <c r="A36">
        <v>34</v>
      </c>
      <c r="B36" s="3" t="s">
        <v>540</v>
      </c>
      <c r="C36" s="7" t="s">
        <v>673</v>
      </c>
    </row>
    <row r="37" spans="1:3" ht="22.5">
      <c r="A37">
        <v>35</v>
      </c>
      <c r="B37" s="1" t="s">
        <v>39</v>
      </c>
      <c r="C37" s="7" t="s">
        <v>672</v>
      </c>
    </row>
    <row r="38" spans="1:3" ht="22.5">
      <c r="A38">
        <v>36</v>
      </c>
      <c r="B38" s="1" t="s">
        <v>40</v>
      </c>
      <c r="C38" s="7" t="s">
        <v>672</v>
      </c>
    </row>
    <row r="39" spans="1:4" ht="45">
      <c r="A39">
        <v>37</v>
      </c>
      <c r="B39" s="1" t="s">
        <v>41</v>
      </c>
      <c r="C39" s="7" t="s">
        <v>672</v>
      </c>
      <c r="D39" t="s">
        <v>691</v>
      </c>
    </row>
    <row r="40" spans="1:4" ht="56.25">
      <c r="A40">
        <v>38</v>
      </c>
      <c r="B40" s="1" t="s">
        <v>42</v>
      </c>
      <c r="C40" s="7" t="s">
        <v>672</v>
      </c>
      <c r="D40" s="6" t="s">
        <v>690</v>
      </c>
    </row>
    <row r="41" spans="1:4" ht="45">
      <c r="A41">
        <v>39</v>
      </c>
      <c r="B41" s="1" t="s">
        <v>43</v>
      </c>
      <c r="C41" s="7" t="s">
        <v>672</v>
      </c>
      <c r="D41" t="s">
        <v>689</v>
      </c>
    </row>
    <row r="42" spans="1:3" ht="22.5">
      <c r="A42">
        <v>40</v>
      </c>
      <c r="B42" s="1" t="s">
        <v>44</v>
      </c>
      <c r="C42" s="7" t="s">
        <v>672</v>
      </c>
    </row>
    <row r="43" spans="1:3" ht="45">
      <c r="A43">
        <v>41</v>
      </c>
      <c r="B43" s="1" t="s">
        <v>45</v>
      </c>
      <c r="C43" s="7" t="s">
        <v>672</v>
      </c>
    </row>
    <row r="44" spans="1:4" ht="45">
      <c r="A44">
        <v>42</v>
      </c>
      <c r="B44" s="1" t="s">
        <v>46</v>
      </c>
      <c r="C44" s="7" t="s">
        <v>672</v>
      </c>
      <c r="D44" t="s">
        <v>688</v>
      </c>
    </row>
    <row r="45" spans="1:3" ht="22.5">
      <c r="A45">
        <v>43</v>
      </c>
      <c r="B45" s="1" t="s">
        <v>44</v>
      </c>
      <c r="C45" s="7" t="s">
        <v>672</v>
      </c>
    </row>
    <row r="46" spans="1:3" ht="56.25">
      <c r="A46">
        <v>44</v>
      </c>
      <c r="B46" s="1" t="s">
        <v>47</v>
      </c>
      <c r="C46" s="7" t="s">
        <v>681</v>
      </c>
    </row>
    <row r="47" spans="1:3" ht="22.5">
      <c r="A47">
        <v>45</v>
      </c>
      <c r="B47" s="1" t="s">
        <v>14</v>
      </c>
      <c r="C47" s="7" t="s">
        <v>672</v>
      </c>
    </row>
    <row r="48" spans="1:3" ht="45">
      <c r="A48">
        <v>46</v>
      </c>
      <c r="B48" s="1" t="s">
        <v>48</v>
      </c>
      <c r="C48" s="7" t="s">
        <v>672</v>
      </c>
    </row>
    <row r="49" spans="1:3" ht="22.5">
      <c r="A49">
        <v>47</v>
      </c>
      <c r="B49" s="1" t="s">
        <v>33</v>
      </c>
      <c r="C49" s="7" t="s">
        <v>672</v>
      </c>
    </row>
    <row r="50" spans="1:3" ht="56.25">
      <c r="A50">
        <v>48</v>
      </c>
      <c r="B50" s="1" t="s">
        <v>264</v>
      </c>
      <c r="C50" s="9" t="s">
        <v>677</v>
      </c>
    </row>
    <row r="51" spans="1:3" ht="67.5">
      <c r="A51">
        <v>49</v>
      </c>
      <c r="B51" s="1" t="s">
        <v>270</v>
      </c>
      <c r="C51" s="7" t="s">
        <v>672</v>
      </c>
    </row>
    <row r="52" spans="1:3" ht="45">
      <c r="A52">
        <v>50</v>
      </c>
      <c r="B52" s="1" t="s">
        <v>266</v>
      </c>
      <c r="C52" s="7" t="s">
        <v>672</v>
      </c>
    </row>
    <row r="53" spans="1:3" ht="45">
      <c r="A53">
        <v>51</v>
      </c>
      <c r="B53" s="1" t="s">
        <v>268</v>
      </c>
      <c r="C53" s="7" t="s">
        <v>678</v>
      </c>
    </row>
    <row r="54" spans="1:3" ht="33.75">
      <c r="A54">
        <v>52</v>
      </c>
      <c r="B54" s="1" t="s">
        <v>267</v>
      </c>
      <c r="C54" s="7" t="s">
        <v>672</v>
      </c>
    </row>
    <row r="55" spans="1:3" ht="33.75">
      <c r="A55">
        <v>53</v>
      </c>
      <c r="B55" s="1" t="s">
        <v>267</v>
      </c>
      <c r="C55" s="7" t="s">
        <v>672</v>
      </c>
    </row>
    <row r="56" spans="1:3" ht="33.75">
      <c r="A56">
        <v>54</v>
      </c>
      <c r="B56" s="1" t="s">
        <v>269</v>
      </c>
      <c r="C56" s="7" t="s">
        <v>672</v>
      </c>
    </row>
    <row r="57" spans="1:3" ht="45">
      <c r="A57">
        <v>55</v>
      </c>
      <c r="B57" s="1" t="s">
        <v>271</v>
      </c>
      <c r="C57" s="7" t="s">
        <v>672</v>
      </c>
    </row>
    <row r="58" spans="1:3" ht="45">
      <c r="A58">
        <v>56</v>
      </c>
      <c r="B58" s="1" t="s">
        <v>272</v>
      </c>
      <c r="C58" s="7" t="s">
        <v>672</v>
      </c>
    </row>
    <row r="59" spans="1:3" ht="33.75">
      <c r="A59">
        <v>57</v>
      </c>
      <c r="B59" s="1" t="s">
        <v>227</v>
      </c>
      <c r="C59" s="9" t="s">
        <v>676</v>
      </c>
    </row>
    <row r="60" spans="1:3" ht="56.25">
      <c r="A60">
        <v>58</v>
      </c>
      <c r="B60" s="1" t="s">
        <v>274</v>
      </c>
      <c r="C60" s="9" t="s">
        <v>677</v>
      </c>
    </row>
    <row r="61" spans="1:3" ht="45">
      <c r="A61">
        <v>59</v>
      </c>
      <c r="B61" s="1" t="s">
        <v>322</v>
      </c>
      <c r="C61" s="7" t="s">
        <v>672</v>
      </c>
    </row>
    <row r="62" spans="1:3" ht="202.5">
      <c r="A62">
        <v>60</v>
      </c>
      <c r="B62" s="1" t="s">
        <v>311</v>
      </c>
      <c r="C62" s="9" t="s">
        <v>679</v>
      </c>
    </row>
    <row r="63" spans="1:3" ht="45">
      <c r="A63">
        <v>61</v>
      </c>
      <c r="B63" s="1" t="s">
        <v>338</v>
      </c>
      <c r="C63" s="7" t="s">
        <v>672</v>
      </c>
    </row>
    <row r="64" spans="1:3" ht="56.25">
      <c r="A64">
        <v>62</v>
      </c>
      <c r="B64" s="1" t="s">
        <v>333</v>
      </c>
      <c r="C64" s="7" t="s">
        <v>672</v>
      </c>
    </row>
    <row r="65" spans="1:3" ht="67.5">
      <c r="A65">
        <v>63</v>
      </c>
      <c r="B65" s="1" t="s">
        <v>356</v>
      </c>
      <c r="C65" s="9" t="s">
        <v>677</v>
      </c>
    </row>
    <row r="66" spans="1:3" ht="33.75">
      <c r="A66">
        <v>64</v>
      </c>
      <c r="B66" s="1" t="s">
        <v>454</v>
      </c>
      <c r="C66" s="7" t="s">
        <v>672</v>
      </c>
    </row>
    <row r="67" spans="1:3" ht="56.25">
      <c r="A67">
        <v>65</v>
      </c>
      <c r="B67" s="1" t="s">
        <v>415</v>
      </c>
      <c r="C67" s="7" t="s">
        <v>672</v>
      </c>
    </row>
    <row r="68" spans="1:3" ht="45">
      <c r="A68">
        <v>66</v>
      </c>
      <c r="B68" s="1" t="s">
        <v>444</v>
      </c>
      <c r="C68" s="7" t="s">
        <v>672</v>
      </c>
    </row>
    <row r="69" spans="1:3" ht="56.25">
      <c r="A69">
        <v>67</v>
      </c>
      <c r="B69" s="1" t="s">
        <v>473</v>
      </c>
      <c r="C69" s="7" t="s">
        <v>672</v>
      </c>
    </row>
    <row r="70" spans="1:3" ht="135">
      <c r="A70">
        <v>68</v>
      </c>
      <c r="B70" s="1" t="s">
        <v>554</v>
      </c>
      <c r="C70" s="7" t="s">
        <v>672</v>
      </c>
    </row>
    <row r="71" spans="1:3" ht="56.25">
      <c r="A71">
        <v>69</v>
      </c>
      <c r="B71" s="1" t="s">
        <v>634</v>
      </c>
      <c r="C71" s="7" t="s">
        <v>672</v>
      </c>
    </row>
    <row r="72" spans="1:3" ht="45">
      <c r="A72">
        <v>70</v>
      </c>
      <c r="B72" s="1" t="s">
        <v>669</v>
      </c>
      <c r="C72" s="7" t="s">
        <v>672</v>
      </c>
    </row>
    <row r="73" spans="1:3" ht="90">
      <c r="A73">
        <v>71</v>
      </c>
      <c r="B73" s="1" t="s">
        <v>594</v>
      </c>
      <c r="C73" s="7" t="s">
        <v>673</v>
      </c>
    </row>
    <row r="74" spans="1:3" ht="90">
      <c r="A74">
        <v>72</v>
      </c>
      <c r="B74" s="1" t="s">
        <v>592</v>
      </c>
      <c r="C74" s="9" t="s">
        <v>680</v>
      </c>
    </row>
    <row r="75" spans="1:3" ht="33.75">
      <c r="A75">
        <v>73</v>
      </c>
      <c r="B75" s="1" t="s">
        <v>626</v>
      </c>
      <c r="C75" s="7" t="s">
        <v>672</v>
      </c>
    </row>
    <row r="76" spans="1:3" ht="33.75">
      <c r="A76">
        <v>74</v>
      </c>
      <c r="B76" s="1" t="s">
        <v>633</v>
      </c>
      <c r="C76" s="7" t="s">
        <v>672</v>
      </c>
    </row>
    <row r="77" spans="1:3" ht="101.25">
      <c r="A77">
        <v>75</v>
      </c>
      <c r="B77" s="1" t="s">
        <v>668</v>
      </c>
      <c r="C77" s="7" t="s">
        <v>672</v>
      </c>
    </row>
  </sheetData>
  <sheetProtection/>
  <autoFilter ref="A2:D7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vgajardo</dc:creator>
  <cp:keywords/>
  <dc:description/>
  <cp:lastModifiedBy>Rodrigo Santibañez Gajardo</cp:lastModifiedBy>
  <dcterms:created xsi:type="dcterms:W3CDTF">2010-11-02T14:09:13Z</dcterms:created>
  <dcterms:modified xsi:type="dcterms:W3CDTF">2023-11-17T18:00:03Z</dcterms:modified>
  <cp:category/>
  <cp:version/>
  <cp:contentType/>
  <cp:contentStatus/>
</cp:coreProperties>
</file>